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1760" activeTab="1"/>
  </bookViews>
  <sheets>
    <sheet name="1" sheetId="1" r:id="rId1"/>
    <sheet name="команды" sheetId="2" r:id="rId2"/>
    <sheet name="личка" sheetId="3" r:id="rId3"/>
    <sheet name="судьи" sheetId="4" r:id="rId4"/>
  </sheets>
  <definedNames/>
  <calcPr fullCalcOnLoad="1"/>
</workbook>
</file>

<file path=xl/sharedStrings.xml><?xml version="1.0" encoding="utf-8"?>
<sst xmlns="http://schemas.openxmlformats.org/spreadsheetml/2006/main" count="846" uniqueCount="147">
  <si>
    <t>№</t>
  </si>
  <si>
    <t>ФИО</t>
  </si>
  <si>
    <t>разряд</t>
  </si>
  <si>
    <t>г.р.</t>
  </si>
  <si>
    <t>Регион</t>
  </si>
  <si>
    <t>Гусь-Хрустальный</t>
  </si>
  <si>
    <t>Владимир</t>
  </si>
  <si>
    <t>№ п/п</t>
  </si>
  <si>
    <t>Судейская должность</t>
  </si>
  <si>
    <t>Фамилия, имя, отчество</t>
  </si>
  <si>
    <t>Дата рождения</t>
  </si>
  <si>
    <t>Судейская категория</t>
  </si>
  <si>
    <t>Место жительства</t>
  </si>
  <si>
    <t>Состав судейской коллегии</t>
  </si>
  <si>
    <t>Шилов Игорь Викторович</t>
  </si>
  <si>
    <t>Главный судья</t>
  </si>
  <si>
    <t>СС1К</t>
  </si>
  <si>
    <t>Главный секретарь</t>
  </si>
  <si>
    <t>Бобков Алексей Игоревич</t>
  </si>
  <si>
    <t>СС2К</t>
  </si>
  <si>
    <t>Лушин Никита Алексеевич</t>
  </si>
  <si>
    <t>Кольчугино</t>
  </si>
  <si>
    <t>Главный судья СС1К</t>
  </si>
  <si>
    <t>Шилов И.В.</t>
  </si>
  <si>
    <t>Бобков А.И.</t>
  </si>
  <si>
    <t>Протокол технических результатов</t>
  </si>
  <si>
    <t>Открытого чемпионата  г.Гусь-Хрустальный по спортивной ловле спиннингом с берега.</t>
  </si>
  <si>
    <t>Владимирская область, г.Гусь-Хрустальный, карьеры кирпичного завода, 10 августа 2019 года</t>
  </si>
  <si>
    <t>Главный секретарь  СС1К</t>
  </si>
  <si>
    <t>б/к</t>
  </si>
  <si>
    <t xml:space="preserve">Шилов Алексей Игоревич </t>
  </si>
  <si>
    <t>Судья контролер</t>
  </si>
  <si>
    <t>Мешков Денис Николаевич</t>
  </si>
  <si>
    <t>Малыгин Вадим Сергеевич</t>
  </si>
  <si>
    <t xml:space="preserve">Скороход Дмитрий </t>
  </si>
  <si>
    <t>Федченков Григорий Евгеньевич</t>
  </si>
  <si>
    <t>Зам.главного секретаря</t>
  </si>
  <si>
    <t>Судогда</t>
  </si>
  <si>
    <t>Владимирская область, г.Гусь-Хрустальный, карьеры кирпичного завода, 12  сентября 2020 года</t>
  </si>
  <si>
    <t>Открытого Кубка владимирской области по спортивной ловле спиннингом с берега.</t>
  </si>
  <si>
    <t>Команда</t>
  </si>
  <si>
    <t>Зона 1 тур</t>
  </si>
  <si>
    <t>Жеребьевка 1 тур</t>
  </si>
  <si>
    <t>вес 1 тур лично</t>
  </si>
  <si>
    <t>вес 1 тур команда</t>
  </si>
  <si>
    <t>место 1 тур лично</t>
  </si>
  <si>
    <t>место 1 тур команда</t>
  </si>
  <si>
    <t>Зона 2 тур</t>
  </si>
  <si>
    <t>Жеребьевка 2 тур</t>
  </si>
  <si>
    <t>вес 2 тур лично</t>
  </si>
  <si>
    <t>место 2 тур лично</t>
  </si>
  <si>
    <t>вес 2 тур команда</t>
  </si>
  <si>
    <t>место 2 тур команда</t>
  </si>
  <si>
    <t>вес итого лично</t>
  </si>
  <si>
    <t>место итого лично</t>
  </si>
  <si>
    <t>вес итого команда</t>
  </si>
  <si>
    <t>место итого команда</t>
  </si>
  <si>
    <t>(личный  и командный зачёт)</t>
  </si>
  <si>
    <t>Хрустальный</t>
  </si>
  <si>
    <t>клёв</t>
  </si>
  <si>
    <t>Гусь - Москва</t>
  </si>
  <si>
    <t>Гусь-Химик</t>
  </si>
  <si>
    <t>Crazy Fish</t>
  </si>
  <si>
    <t>Маругачи</t>
  </si>
  <si>
    <t>Клёвое место 2</t>
  </si>
  <si>
    <t>АндеграундТраут</t>
  </si>
  <si>
    <t>ФС</t>
  </si>
  <si>
    <t>Джокер Тим</t>
  </si>
  <si>
    <t>Клёвое место</t>
  </si>
  <si>
    <t>Раменское</t>
  </si>
  <si>
    <t>Нагибаторы</t>
  </si>
  <si>
    <t>ГусьФишингТим</t>
  </si>
  <si>
    <t>Клёвое место 1</t>
  </si>
  <si>
    <t>Арс Ком</t>
  </si>
  <si>
    <t>ОПГ 5 рыб</t>
  </si>
  <si>
    <t>Личники</t>
  </si>
  <si>
    <t>Мишанин Антон</t>
  </si>
  <si>
    <t>В</t>
  </si>
  <si>
    <t>Вилков Кирилл</t>
  </si>
  <si>
    <t>Меркулов Александр</t>
  </si>
  <si>
    <t>Савельев Андрей</t>
  </si>
  <si>
    <t>Блохин Кирилл</t>
  </si>
  <si>
    <t>Трунин Егор</t>
  </si>
  <si>
    <t>Шмаркин Данил</t>
  </si>
  <si>
    <t>Зайцев Сергей</t>
  </si>
  <si>
    <t>Беспалов Константин</t>
  </si>
  <si>
    <t>Вольчик Борис</t>
  </si>
  <si>
    <t>Сырков Иван</t>
  </si>
  <si>
    <t>Шленков Антон</t>
  </si>
  <si>
    <t>Сафин Руслан</t>
  </si>
  <si>
    <t>Вагшуль Валентин</t>
  </si>
  <si>
    <t>Громов Никита</t>
  </si>
  <si>
    <t>Зимин Александр</t>
  </si>
  <si>
    <t>Прусаков Михаил</t>
  </si>
  <si>
    <t>Пеньков Николай</t>
  </si>
  <si>
    <t>Славин Кирилл</t>
  </si>
  <si>
    <t>Забегин Александр</t>
  </si>
  <si>
    <t>Тарасов Сергей</t>
  </si>
  <si>
    <t>Чебышев Николай</t>
  </si>
  <si>
    <t>Пак Аркадий</t>
  </si>
  <si>
    <t>Шипулин Александр</t>
  </si>
  <si>
    <t>Дунчев Иван</t>
  </si>
  <si>
    <t>Авдеев Никита</t>
  </si>
  <si>
    <t>Таратонников вячеслав</t>
  </si>
  <si>
    <t>Билюкин Алексей</t>
  </si>
  <si>
    <t>Боярчук Дмитрий</t>
  </si>
  <si>
    <t>Ковальчук Елена</t>
  </si>
  <si>
    <t>Абрамов Алексей</t>
  </si>
  <si>
    <t>Большаков Иван</t>
  </si>
  <si>
    <t>Слюнков Андрей</t>
  </si>
  <si>
    <t>Калямов Григорий</t>
  </si>
  <si>
    <t>Абодьев Алексей</t>
  </si>
  <si>
    <t>Колесов Владимир</t>
  </si>
  <si>
    <t>Сафонов Борис</t>
  </si>
  <si>
    <t>Кондратьев Евгений</t>
  </si>
  <si>
    <t>Суслова Мария</t>
  </si>
  <si>
    <t>Аглюлин алексей</t>
  </si>
  <si>
    <t>Сычев Сергей</t>
  </si>
  <si>
    <t>Редько Евгений</t>
  </si>
  <si>
    <t>Салаков Роман</t>
  </si>
  <si>
    <t>Бурков Михаил</t>
  </si>
  <si>
    <t>Лапыгин Денис</t>
  </si>
  <si>
    <t>Голубин Данил</t>
  </si>
  <si>
    <t>Панин Петр</t>
  </si>
  <si>
    <t>Бронницы</t>
  </si>
  <si>
    <t>Б</t>
  </si>
  <si>
    <t>А</t>
  </si>
  <si>
    <t>б/р</t>
  </si>
  <si>
    <t>Москва</t>
  </si>
  <si>
    <t>кмс</t>
  </si>
  <si>
    <t>Москва Раменское</t>
  </si>
  <si>
    <t>Электросталь</t>
  </si>
  <si>
    <t>Жуковский</t>
  </si>
  <si>
    <t>мс</t>
  </si>
  <si>
    <t>Щелково</t>
  </si>
  <si>
    <t>место 1 тур командно</t>
  </si>
  <si>
    <t>место 2 тур командно</t>
  </si>
  <si>
    <t>Сумма баллов команда 2 тур</t>
  </si>
  <si>
    <t>Сумма баллов команда 1 тур</t>
  </si>
  <si>
    <t>сумма мест итого лично</t>
  </si>
  <si>
    <t>сумма мест итого команда</t>
  </si>
  <si>
    <t>Хрустальный клёв</t>
  </si>
  <si>
    <t>Клёвое место Раменское</t>
  </si>
  <si>
    <t>Таратонников Вячеслав</t>
  </si>
  <si>
    <t>(командный зачёт)</t>
  </si>
  <si>
    <t>(личный зачет)</t>
  </si>
  <si>
    <t>Кочкин Сндрей Сергеевич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</si>
</sst>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22"/>
      <color indexed="8"/>
      <name val="Calibri"/>
      <family val="2"/>
    </font>
    <font>
      <sz val="20"/>
      <color indexed="8"/>
      <name val="Calibri"/>
      <family val="2"/>
    </font>
    <font>
      <sz val="2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22"/>
      <color theme="1"/>
      <name val="Calibri"/>
      <family val="2"/>
    </font>
    <font>
      <sz val="20"/>
      <color theme="1"/>
      <name val="Calibri"/>
      <family val="2"/>
    </font>
    <font>
      <sz val="24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wrapText="1"/>
    </xf>
    <xf numFmtId="0" fontId="45" fillId="0" borderId="11" xfId="0" applyFont="1" applyBorder="1" applyAlignment="1">
      <alignment wrapText="1"/>
    </xf>
    <xf numFmtId="0" fontId="45" fillId="0" borderId="12" xfId="0" applyFont="1" applyBorder="1" applyAlignment="1">
      <alignment wrapText="1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14" fontId="45" fillId="0" borderId="14" xfId="0" applyNumberFormat="1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4" xfId="0" applyFont="1" applyFill="1" applyBorder="1" applyAlignment="1">
      <alignment/>
    </xf>
    <xf numFmtId="14" fontId="45" fillId="0" borderId="14" xfId="0" applyNumberFormat="1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16" xfId="0" applyFont="1" applyBorder="1" applyAlignment="1">
      <alignment/>
    </xf>
    <xf numFmtId="0" fontId="45" fillId="0" borderId="17" xfId="0" applyFont="1" applyFill="1" applyBorder="1" applyAlignment="1">
      <alignment/>
    </xf>
    <xf numFmtId="14" fontId="45" fillId="0" borderId="17" xfId="0" applyNumberFormat="1" applyFont="1" applyFill="1" applyBorder="1" applyAlignment="1">
      <alignment/>
    </xf>
    <xf numFmtId="0" fontId="45" fillId="0" borderId="18" xfId="0" applyFont="1" applyFill="1" applyBorder="1" applyAlignment="1">
      <alignment/>
    </xf>
    <xf numFmtId="0" fontId="45" fillId="0" borderId="17" xfId="0" applyFont="1" applyBorder="1" applyAlignment="1">
      <alignment/>
    </xf>
    <xf numFmtId="14" fontId="45" fillId="0" borderId="17" xfId="0" applyNumberFormat="1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/>
    </xf>
    <xf numFmtId="0" fontId="47" fillId="0" borderId="24" xfId="0" applyFont="1" applyBorder="1" applyAlignment="1">
      <alignment/>
    </xf>
    <xf numFmtId="0" fontId="47" fillId="0" borderId="25" xfId="0" applyFont="1" applyBorder="1" applyAlignment="1">
      <alignment/>
    </xf>
    <xf numFmtId="0" fontId="47" fillId="0" borderId="26" xfId="0" applyFont="1" applyBorder="1" applyAlignment="1">
      <alignment/>
    </xf>
    <xf numFmtId="0" fontId="47" fillId="0" borderId="27" xfId="0" applyFont="1" applyBorder="1" applyAlignment="1">
      <alignment/>
    </xf>
    <xf numFmtId="0" fontId="47" fillId="0" borderId="28" xfId="0" applyFont="1" applyBorder="1" applyAlignment="1">
      <alignment/>
    </xf>
    <xf numFmtId="0" fontId="47" fillId="0" borderId="29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30" xfId="0" applyFont="1" applyBorder="1" applyAlignment="1">
      <alignment/>
    </xf>
    <xf numFmtId="0" fontId="47" fillId="0" borderId="31" xfId="0" applyFont="1" applyBorder="1" applyAlignment="1">
      <alignment/>
    </xf>
    <xf numFmtId="0" fontId="47" fillId="0" borderId="32" xfId="0" applyFont="1" applyBorder="1" applyAlignment="1">
      <alignment/>
    </xf>
    <xf numFmtId="0" fontId="47" fillId="0" borderId="33" xfId="0" applyFont="1" applyBorder="1" applyAlignment="1">
      <alignment/>
    </xf>
    <xf numFmtId="0" fontId="47" fillId="0" borderId="34" xfId="0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23" xfId="0" applyFont="1" applyBorder="1" applyAlignment="1">
      <alignment/>
    </xf>
    <xf numFmtId="0" fontId="49" fillId="0" borderId="24" xfId="0" applyFont="1" applyBorder="1" applyAlignment="1">
      <alignment/>
    </xf>
    <xf numFmtId="0" fontId="49" fillId="0" borderId="25" xfId="0" applyFont="1" applyBorder="1" applyAlignment="1">
      <alignment/>
    </xf>
    <xf numFmtId="0" fontId="49" fillId="0" borderId="26" xfId="0" applyFont="1" applyBorder="1" applyAlignment="1">
      <alignment/>
    </xf>
    <xf numFmtId="0" fontId="49" fillId="0" borderId="27" xfId="0" applyFont="1" applyBorder="1" applyAlignment="1">
      <alignment/>
    </xf>
    <xf numFmtId="0" fontId="49" fillId="0" borderId="28" xfId="0" applyFont="1" applyBorder="1" applyAlignment="1">
      <alignment/>
    </xf>
    <xf numFmtId="0" fontId="49" fillId="0" borderId="29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30" xfId="0" applyFont="1" applyBorder="1" applyAlignment="1">
      <alignment/>
    </xf>
    <xf numFmtId="0" fontId="49" fillId="0" borderId="31" xfId="0" applyFont="1" applyBorder="1" applyAlignment="1">
      <alignment/>
    </xf>
    <xf numFmtId="0" fontId="49" fillId="0" borderId="32" xfId="0" applyFont="1" applyBorder="1" applyAlignment="1">
      <alignment/>
    </xf>
    <xf numFmtId="0" fontId="49" fillId="0" borderId="33" xfId="0" applyFont="1" applyBorder="1" applyAlignment="1">
      <alignment/>
    </xf>
    <xf numFmtId="0" fontId="49" fillId="0" borderId="34" xfId="0" applyFont="1" applyBorder="1" applyAlignment="1">
      <alignment/>
    </xf>
    <xf numFmtId="0" fontId="47" fillId="0" borderId="0" xfId="0" applyFont="1" applyAlignment="1">
      <alignment/>
    </xf>
    <xf numFmtId="0" fontId="46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32" xfId="0" applyBorder="1" applyAlignment="1">
      <alignment/>
    </xf>
    <xf numFmtId="0" fontId="49" fillId="0" borderId="37" xfId="0" applyFont="1" applyBorder="1" applyAlignment="1">
      <alignment/>
    </xf>
    <xf numFmtId="0" fontId="50" fillId="0" borderId="23" xfId="0" applyFont="1" applyBorder="1" applyAlignment="1">
      <alignment/>
    </xf>
    <xf numFmtId="0" fontId="50" fillId="0" borderId="24" xfId="0" applyFont="1" applyBorder="1" applyAlignment="1">
      <alignment/>
    </xf>
    <xf numFmtId="0" fontId="50" fillId="0" borderId="25" xfId="0" applyFont="1" applyBorder="1" applyAlignment="1">
      <alignment/>
    </xf>
    <xf numFmtId="0" fontId="50" fillId="0" borderId="26" xfId="0" applyFont="1" applyBorder="1" applyAlignment="1">
      <alignment/>
    </xf>
    <xf numFmtId="0" fontId="50" fillId="0" borderId="28" xfId="0" applyFont="1" applyBorder="1" applyAlignment="1">
      <alignment/>
    </xf>
    <xf numFmtId="0" fontId="50" fillId="0" borderId="27" xfId="0" applyFont="1" applyBorder="1" applyAlignment="1">
      <alignment/>
    </xf>
    <xf numFmtId="0" fontId="50" fillId="0" borderId="37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29" xfId="0" applyFont="1" applyBorder="1" applyAlignment="1">
      <alignment/>
    </xf>
    <xf numFmtId="0" fontId="50" fillId="0" borderId="30" xfId="0" applyFont="1" applyBorder="1" applyAlignment="1">
      <alignment/>
    </xf>
    <xf numFmtId="0" fontId="50" fillId="0" borderId="31" xfId="0" applyFont="1" applyBorder="1" applyAlignment="1">
      <alignment/>
    </xf>
    <xf numFmtId="0" fontId="50" fillId="0" borderId="33" xfId="0" applyFont="1" applyBorder="1" applyAlignment="1">
      <alignment/>
    </xf>
    <xf numFmtId="0" fontId="50" fillId="0" borderId="32" xfId="0" applyFont="1" applyBorder="1" applyAlignment="1">
      <alignment/>
    </xf>
    <xf numFmtId="0" fontId="50" fillId="0" borderId="34" xfId="0" applyFont="1" applyBorder="1" applyAlignment="1">
      <alignment/>
    </xf>
    <xf numFmtId="0" fontId="50" fillId="0" borderId="38" xfId="0" applyFont="1" applyBorder="1" applyAlignment="1">
      <alignment/>
    </xf>
    <xf numFmtId="0" fontId="50" fillId="0" borderId="25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0" xfId="0" applyFont="1" applyAlignment="1">
      <alignment/>
    </xf>
    <xf numFmtId="0" fontId="50" fillId="0" borderId="38" xfId="0" applyFont="1" applyBorder="1" applyAlignment="1">
      <alignment horizontal="center"/>
    </xf>
    <xf numFmtId="0" fontId="45" fillId="0" borderId="39" xfId="0" applyFont="1" applyBorder="1" applyAlignment="1">
      <alignment/>
    </xf>
    <xf numFmtId="0" fontId="45" fillId="0" borderId="40" xfId="0" applyFont="1" applyBorder="1" applyAlignment="1">
      <alignment/>
    </xf>
    <xf numFmtId="0" fontId="45" fillId="0" borderId="40" xfId="0" applyFont="1" applyFill="1" applyBorder="1" applyAlignment="1">
      <alignment/>
    </xf>
    <xf numFmtId="14" fontId="45" fillId="0" borderId="40" xfId="0" applyNumberFormat="1" applyFont="1" applyBorder="1" applyAlignment="1">
      <alignment/>
    </xf>
    <xf numFmtId="0" fontId="45" fillId="0" borderId="40" xfId="0" applyFont="1" applyFill="1" applyBorder="1" applyAlignment="1">
      <alignment/>
    </xf>
    <xf numFmtId="0" fontId="45" fillId="0" borderId="41" xfId="0" applyFont="1" applyFill="1" applyBorder="1" applyAlignment="1">
      <alignment/>
    </xf>
    <xf numFmtId="0" fontId="45" fillId="0" borderId="14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4"/>
  <sheetViews>
    <sheetView zoomScale="70" zoomScaleNormal="70" zoomScalePageLayoutView="0" workbookViewId="0" topLeftCell="A1">
      <selection activeCell="H1" sqref="H1:H4"/>
    </sheetView>
  </sheetViews>
  <sheetFormatPr defaultColWidth="9.140625" defaultRowHeight="15"/>
  <cols>
    <col min="2" max="2" width="35.7109375" style="0" customWidth="1"/>
    <col min="3" max="3" width="52.140625" style="0" customWidth="1"/>
    <col min="4" max="4" width="10.140625" style="0" bestFit="1" customWidth="1"/>
    <col min="5" max="5" width="11.7109375" style="0" customWidth="1"/>
    <col min="6" max="6" width="36.57421875" style="0" customWidth="1"/>
    <col min="8" max="8" width="12.28125" style="0" customWidth="1"/>
    <col min="9" max="9" width="13.140625" style="0" customWidth="1"/>
    <col min="10" max="10" width="12.7109375" style="0" customWidth="1"/>
    <col min="11" max="11" width="13.28125" style="0" customWidth="1"/>
    <col min="12" max="12" width="12.00390625" style="0" customWidth="1"/>
    <col min="13" max="13" width="11.28125" style="0" customWidth="1"/>
    <col min="14" max="14" width="13.57421875" style="0" customWidth="1"/>
    <col min="15" max="15" width="14.00390625" style="0" customWidth="1"/>
    <col min="16" max="16" width="13.7109375" style="0" customWidth="1"/>
    <col min="17" max="17" width="11.140625" style="0" customWidth="1"/>
    <col min="18" max="18" width="12.140625" style="0" customWidth="1"/>
    <col min="19" max="19" width="15.8515625" style="0" customWidth="1"/>
    <col min="20" max="20" width="13.140625" style="0" customWidth="1"/>
    <col min="21" max="21" width="11.7109375" style="0" customWidth="1"/>
    <col min="22" max="22" width="16.421875" style="0" customWidth="1"/>
    <col min="23" max="23" width="12.421875" style="0" customWidth="1"/>
    <col min="26" max="26" width="10.421875" style="0" customWidth="1"/>
    <col min="27" max="27" width="13.57421875" style="0" customWidth="1"/>
  </cols>
  <sheetData>
    <row r="1" spans="6:9" ht="26.25">
      <c r="F1" s="39"/>
      <c r="G1" s="39"/>
      <c r="H1" s="40" t="s">
        <v>25</v>
      </c>
      <c r="I1" s="39"/>
    </row>
    <row r="2" spans="6:9" ht="26.25">
      <c r="F2" s="39"/>
      <c r="G2" s="39"/>
      <c r="H2" s="40" t="s">
        <v>39</v>
      </c>
      <c r="I2" s="39"/>
    </row>
    <row r="3" spans="6:9" ht="26.25">
      <c r="F3" s="39"/>
      <c r="G3" s="39"/>
      <c r="H3" s="40" t="s">
        <v>38</v>
      </c>
      <c r="I3" s="39"/>
    </row>
    <row r="4" spans="6:9" ht="26.25">
      <c r="F4" s="39"/>
      <c r="G4" s="39"/>
      <c r="H4" s="39" t="s">
        <v>57</v>
      </c>
      <c r="I4" s="39"/>
    </row>
    <row r="5" ht="15.75" thickBot="1"/>
    <row r="6" spans="1:28" ht="75.75" thickBot="1">
      <c r="A6" s="22" t="s">
        <v>0</v>
      </c>
      <c r="B6" s="23" t="s">
        <v>40</v>
      </c>
      <c r="C6" s="23" t="s">
        <v>1</v>
      </c>
      <c r="D6" s="23" t="s">
        <v>2</v>
      </c>
      <c r="E6" s="23" t="s">
        <v>3</v>
      </c>
      <c r="F6" s="23" t="s">
        <v>4</v>
      </c>
      <c r="G6" s="24" t="s">
        <v>41</v>
      </c>
      <c r="H6" s="24" t="s">
        <v>42</v>
      </c>
      <c r="I6" s="23" t="s">
        <v>43</v>
      </c>
      <c r="J6" s="23" t="s">
        <v>45</v>
      </c>
      <c r="K6" s="55" t="s">
        <v>135</v>
      </c>
      <c r="L6" s="23" t="s">
        <v>44</v>
      </c>
      <c r="M6" s="23" t="s">
        <v>138</v>
      </c>
      <c r="N6" s="23" t="s">
        <v>46</v>
      </c>
      <c r="O6" s="24" t="s">
        <v>47</v>
      </c>
      <c r="P6" s="24" t="s">
        <v>48</v>
      </c>
      <c r="Q6" s="23" t="s">
        <v>49</v>
      </c>
      <c r="R6" s="23" t="s">
        <v>50</v>
      </c>
      <c r="S6" s="55" t="s">
        <v>136</v>
      </c>
      <c r="T6" s="23" t="s">
        <v>51</v>
      </c>
      <c r="U6" s="23" t="s">
        <v>137</v>
      </c>
      <c r="V6" s="23" t="s">
        <v>52</v>
      </c>
      <c r="W6" s="23" t="s">
        <v>53</v>
      </c>
      <c r="X6" s="23" t="s">
        <v>139</v>
      </c>
      <c r="Y6" s="23" t="s">
        <v>54</v>
      </c>
      <c r="Z6" s="23" t="s">
        <v>55</v>
      </c>
      <c r="AA6" s="25" t="s">
        <v>140</v>
      </c>
      <c r="AB6" s="25" t="s">
        <v>56</v>
      </c>
    </row>
    <row r="7" spans="1:28" ht="32.25" thickBot="1">
      <c r="A7" s="26">
        <v>1</v>
      </c>
      <c r="B7" s="27" t="s">
        <v>58</v>
      </c>
      <c r="C7" s="28" t="s">
        <v>76</v>
      </c>
      <c r="D7" s="28">
        <v>2</v>
      </c>
      <c r="E7" s="28">
        <v>1994</v>
      </c>
      <c r="F7" s="29" t="s">
        <v>5</v>
      </c>
      <c r="G7" s="28" t="s">
        <v>77</v>
      </c>
      <c r="H7" s="28"/>
      <c r="I7" s="28">
        <v>96</v>
      </c>
      <c r="J7" s="27">
        <v>14</v>
      </c>
      <c r="K7" s="27">
        <v>14</v>
      </c>
      <c r="L7" s="31"/>
      <c r="M7" s="54"/>
      <c r="N7" s="27"/>
      <c r="O7" s="29" t="s">
        <v>77</v>
      </c>
      <c r="P7" s="28"/>
      <c r="Q7" s="29">
        <v>22</v>
      </c>
      <c r="R7" s="30">
        <v>13</v>
      </c>
      <c r="S7" s="28">
        <v>13</v>
      </c>
      <c r="T7" s="42"/>
      <c r="U7" s="54"/>
      <c r="V7" s="42"/>
      <c r="W7" s="42">
        <f aca="true" t="shared" si="0" ref="W7:W53">I7+Q7</f>
        <v>118</v>
      </c>
      <c r="X7" s="58">
        <f aca="true" t="shared" si="1" ref="X7:X53">J7+R7</f>
        <v>27</v>
      </c>
      <c r="Y7" s="44">
        <v>41</v>
      </c>
      <c r="Z7" s="42"/>
      <c r="AA7" s="46"/>
      <c r="AB7" s="46"/>
    </row>
    <row r="8" spans="1:28" ht="32.25" thickBot="1">
      <c r="A8" s="30">
        <v>2</v>
      </c>
      <c r="B8" s="32" t="s">
        <v>59</v>
      </c>
      <c r="C8" s="33" t="s">
        <v>78</v>
      </c>
      <c r="D8" s="28" t="s">
        <v>127</v>
      </c>
      <c r="E8" s="28">
        <v>1990</v>
      </c>
      <c r="F8" s="30" t="s">
        <v>5</v>
      </c>
      <c r="G8" s="32" t="s">
        <v>125</v>
      </c>
      <c r="H8" s="28"/>
      <c r="I8" s="33">
        <v>32</v>
      </c>
      <c r="J8" s="28">
        <v>12</v>
      </c>
      <c r="K8" s="28">
        <v>12</v>
      </c>
      <c r="L8" s="34">
        <f>I7+I8+I9</f>
        <v>316</v>
      </c>
      <c r="M8" s="33">
        <f>K7+K8+K9</f>
        <v>31</v>
      </c>
      <c r="N8" s="32">
        <v>13</v>
      </c>
      <c r="O8" s="28" t="s">
        <v>125</v>
      </c>
      <c r="P8" s="33"/>
      <c r="Q8" s="28">
        <v>44</v>
      </c>
      <c r="R8" s="33">
        <v>11.5</v>
      </c>
      <c r="S8" s="32">
        <v>11.5</v>
      </c>
      <c r="T8" s="32">
        <f>Q7+Q8+Q9</f>
        <v>376</v>
      </c>
      <c r="U8" s="33">
        <f>S7+S8+S9</f>
        <v>29.5</v>
      </c>
      <c r="V8" s="32">
        <v>13</v>
      </c>
      <c r="W8" s="42">
        <f t="shared" si="0"/>
        <v>76</v>
      </c>
      <c r="X8" s="58">
        <f t="shared" si="1"/>
        <v>23.5</v>
      </c>
      <c r="Y8" s="30">
        <v>36</v>
      </c>
      <c r="Z8" s="32">
        <f>L8+T8</f>
        <v>692</v>
      </c>
      <c r="AA8" s="34">
        <f>M8+U8</f>
        <v>60.5</v>
      </c>
      <c r="AB8" s="34">
        <v>13</v>
      </c>
    </row>
    <row r="9" spans="1:28" ht="32.25" thickBot="1">
      <c r="A9" s="35">
        <v>3</v>
      </c>
      <c r="B9" s="36"/>
      <c r="C9" s="28" t="s">
        <v>79</v>
      </c>
      <c r="D9" s="28">
        <v>1</v>
      </c>
      <c r="E9" s="28">
        <v>1983</v>
      </c>
      <c r="F9" s="37" t="s">
        <v>128</v>
      </c>
      <c r="G9" s="28" t="s">
        <v>126</v>
      </c>
      <c r="H9" s="37"/>
      <c r="I9" s="28">
        <v>188</v>
      </c>
      <c r="J9" s="36">
        <v>5</v>
      </c>
      <c r="K9" s="36">
        <v>5</v>
      </c>
      <c r="L9" s="38"/>
      <c r="M9" s="54"/>
      <c r="N9" s="36"/>
      <c r="O9" s="37" t="s">
        <v>126</v>
      </c>
      <c r="P9" s="28"/>
      <c r="Q9" s="37">
        <v>310</v>
      </c>
      <c r="R9" s="30">
        <v>5</v>
      </c>
      <c r="S9" s="28">
        <v>5</v>
      </c>
      <c r="T9" s="36"/>
      <c r="U9" s="54"/>
      <c r="V9" s="36"/>
      <c r="W9" s="42">
        <f t="shared" si="0"/>
        <v>498</v>
      </c>
      <c r="X9" s="58">
        <f t="shared" si="1"/>
        <v>10</v>
      </c>
      <c r="Y9" s="37">
        <v>13</v>
      </c>
      <c r="Z9" s="36"/>
      <c r="AA9" s="38"/>
      <c r="AB9" s="38"/>
    </row>
    <row r="10" spans="1:28" ht="32.25" thickBot="1">
      <c r="A10" s="26">
        <v>4</v>
      </c>
      <c r="B10" s="27"/>
      <c r="C10" s="28" t="s">
        <v>80</v>
      </c>
      <c r="D10" s="28" t="s">
        <v>127</v>
      </c>
      <c r="E10" s="28">
        <v>1975</v>
      </c>
      <c r="F10" s="29" t="s">
        <v>128</v>
      </c>
      <c r="G10" s="28" t="s">
        <v>77</v>
      </c>
      <c r="H10" s="28"/>
      <c r="I10" s="28">
        <v>292</v>
      </c>
      <c r="J10" s="27">
        <v>9</v>
      </c>
      <c r="K10" s="27">
        <v>9</v>
      </c>
      <c r="L10" s="31"/>
      <c r="M10" s="27"/>
      <c r="N10" s="27"/>
      <c r="O10" s="29" t="s">
        <v>126</v>
      </c>
      <c r="P10" s="28"/>
      <c r="Q10" s="29">
        <v>374</v>
      </c>
      <c r="R10" s="30">
        <v>3</v>
      </c>
      <c r="S10" s="28">
        <v>3</v>
      </c>
      <c r="T10" s="27"/>
      <c r="U10" s="27"/>
      <c r="V10" s="27"/>
      <c r="W10" s="42">
        <f t="shared" si="0"/>
        <v>666</v>
      </c>
      <c r="X10" s="58">
        <f t="shared" si="1"/>
        <v>12</v>
      </c>
      <c r="Y10" s="29">
        <v>16</v>
      </c>
      <c r="Z10" s="27"/>
      <c r="AA10" s="31"/>
      <c r="AB10" s="31"/>
    </row>
    <row r="11" spans="1:28" ht="32.25" thickBot="1">
      <c r="A11" s="30">
        <v>5</v>
      </c>
      <c r="B11" s="32" t="s">
        <v>60</v>
      </c>
      <c r="C11" s="33" t="s">
        <v>81</v>
      </c>
      <c r="D11" s="28">
        <v>2</v>
      </c>
      <c r="E11" s="28">
        <v>2003</v>
      </c>
      <c r="F11" s="30" t="s">
        <v>5</v>
      </c>
      <c r="G11" s="32" t="s">
        <v>125</v>
      </c>
      <c r="H11" s="28"/>
      <c r="I11" s="33">
        <v>70</v>
      </c>
      <c r="J11" s="28">
        <v>10</v>
      </c>
      <c r="K11" s="28">
        <v>10</v>
      </c>
      <c r="L11" s="34">
        <f>I10+I11+I12</f>
        <v>444</v>
      </c>
      <c r="M11" s="54">
        <f>K10+K11+K12</f>
        <v>30</v>
      </c>
      <c r="N11" s="32">
        <v>12</v>
      </c>
      <c r="O11" s="28" t="s">
        <v>125</v>
      </c>
      <c r="P11" s="33"/>
      <c r="Q11" s="28">
        <v>80</v>
      </c>
      <c r="R11" s="33">
        <v>9</v>
      </c>
      <c r="S11" s="32">
        <v>9</v>
      </c>
      <c r="T11" s="32">
        <f>Q10+Q11+Q12</f>
        <v>620</v>
      </c>
      <c r="U11" s="54">
        <f>S10+S11+S12</f>
        <v>22</v>
      </c>
      <c r="V11" s="32">
        <v>7</v>
      </c>
      <c r="W11" s="42">
        <f t="shared" si="0"/>
        <v>150</v>
      </c>
      <c r="X11" s="58">
        <f t="shared" si="1"/>
        <v>19</v>
      </c>
      <c r="Y11" s="30">
        <v>29</v>
      </c>
      <c r="Z11" s="32">
        <f>L11+T11</f>
        <v>1064</v>
      </c>
      <c r="AA11" s="34">
        <f>M11+U11</f>
        <v>52</v>
      </c>
      <c r="AB11" s="34">
        <v>12</v>
      </c>
    </row>
    <row r="12" spans="1:28" ht="32.25" thickBot="1">
      <c r="A12" s="35">
        <v>6</v>
      </c>
      <c r="B12" s="36"/>
      <c r="C12" s="28" t="s">
        <v>82</v>
      </c>
      <c r="D12" s="28">
        <v>2</v>
      </c>
      <c r="E12" s="28">
        <v>2005</v>
      </c>
      <c r="F12" s="37" t="s">
        <v>5</v>
      </c>
      <c r="G12" s="28" t="s">
        <v>126</v>
      </c>
      <c r="H12" s="37"/>
      <c r="I12" s="28">
        <v>82</v>
      </c>
      <c r="J12" s="36">
        <v>11</v>
      </c>
      <c r="K12" s="36">
        <v>11</v>
      </c>
      <c r="L12" s="38"/>
      <c r="M12" s="36"/>
      <c r="N12" s="36"/>
      <c r="O12" s="37" t="s">
        <v>77</v>
      </c>
      <c r="P12" s="28"/>
      <c r="Q12" s="37">
        <v>166</v>
      </c>
      <c r="R12" s="30">
        <v>10</v>
      </c>
      <c r="S12" s="28">
        <v>10</v>
      </c>
      <c r="T12" s="51"/>
      <c r="U12" s="36"/>
      <c r="V12" s="51"/>
      <c r="W12" s="42">
        <f t="shared" si="0"/>
        <v>248</v>
      </c>
      <c r="X12" s="58">
        <f t="shared" si="1"/>
        <v>21</v>
      </c>
      <c r="Y12" s="52">
        <v>34</v>
      </c>
      <c r="Z12" s="51"/>
      <c r="AA12" s="53"/>
      <c r="AB12" s="53"/>
    </row>
    <row r="13" spans="1:28" ht="32.25" thickBot="1">
      <c r="A13" s="26">
        <v>7</v>
      </c>
      <c r="B13" s="27"/>
      <c r="C13" s="28" t="s">
        <v>83</v>
      </c>
      <c r="D13" s="28" t="s">
        <v>127</v>
      </c>
      <c r="E13" s="28">
        <v>2006</v>
      </c>
      <c r="F13" s="37" t="s">
        <v>5</v>
      </c>
      <c r="G13" s="28" t="s">
        <v>77</v>
      </c>
      <c r="H13" s="28"/>
      <c r="I13" s="28">
        <v>0</v>
      </c>
      <c r="J13" s="27">
        <v>16</v>
      </c>
      <c r="K13" s="27">
        <v>16</v>
      </c>
      <c r="L13" s="31"/>
      <c r="M13" s="33"/>
      <c r="N13" s="27"/>
      <c r="O13" s="29" t="s">
        <v>126</v>
      </c>
      <c r="P13" s="28"/>
      <c r="Q13" s="29">
        <v>0</v>
      </c>
      <c r="R13" s="30">
        <v>15.5</v>
      </c>
      <c r="S13" s="28">
        <v>15</v>
      </c>
      <c r="T13" s="27"/>
      <c r="U13" s="33"/>
      <c r="V13" s="27"/>
      <c r="W13" s="42">
        <f t="shared" si="0"/>
        <v>0</v>
      </c>
      <c r="X13" s="58">
        <f t="shared" si="1"/>
        <v>31.5</v>
      </c>
      <c r="Y13" s="29">
        <v>47</v>
      </c>
      <c r="Z13" s="27"/>
      <c r="AA13" s="31"/>
      <c r="AB13" s="31"/>
    </row>
    <row r="14" spans="1:28" ht="32.25" thickBot="1">
      <c r="A14" s="30">
        <v>8</v>
      </c>
      <c r="B14" s="32" t="s">
        <v>61</v>
      </c>
      <c r="C14" s="33" t="s">
        <v>84</v>
      </c>
      <c r="D14" s="28" t="s">
        <v>127</v>
      </c>
      <c r="E14" s="28">
        <v>2004</v>
      </c>
      <c r="F14" s="37" t="s">
        <v>5</v>
      </c>
      <c r="G14" s="32" t="s">
        <v>126</v>
      </c>
      <c r="H14" s="28"/>
      <c r="I14" s="33">
        <v>0</v>
      </c>
      <c r="J14" s="28">
        <v>15</v>
      </c>
      <c r="K14" s="28">
        <v>15</v>
      </c>
      <c r="L14" s="34">
        <f>I13+I14+I15</f>
        <v>0</v>
      </c>
      <c r="M14" s="54">
        <f>K13+K14+K15</f>
        <v>45.5</v>
      </c>
      <c r="N14" s="32">
        <v>15</v>
      </c>
      <c r="O14" s="28" t="s">
        <v>77</v>
      </c>
      <c r="P14" s="33"/>
      <c r="Q14" s="28">
        <v>0</v>
      </c>
      <c r="R14" s="33">
        <v>14.5</v>
      </c>
      <c r="S14" s="32">
        <v>14.5</v>
      </c>
      <c r="T14" s="32">
        <f>Q13+Q14+Q15</f>
        <v>38</v>
      </c>
      <c r="U14" s="54">
        <f>S13+S14+S15</f>
        <v>43.5</v>
      </c>
      <c r="V14" s="47">
        <v>15</v>
      </c>
      <c r="W14" s="42">
        <f t="shared" si="0"/>
        <v>0</v>
      </c>
      <c r="X14" s="58">
        <f t="shared" si="1"/>
        <v>29.5</v>
      </c>
      <c r="Y14" s="45">
        <v>44</v>
      </c>
      <c r="Z14" s="32">
        <f>L14+T14</f>
        <v>38</v>
      </c>
      <c r="AA14" s="34">
        <f>M14+U14</f>
        <v>89</v>
      </c>
      <c r="AB14" s="49">
        <v>15</v>
      </c>
    </row>
    <row r="15" spans="1:28" ht="32.25" thickBot="1">
      <c r="A15" s="35">
        <v>9</v>
      </c>
      <c r="B15" s="36"/>
      <c r="C15" s="28" t="s">
        <v>85</v>
      </c>
      <c r="D15" s="28" t="s">
        <v>127</v>
      </c>
      <c r="E15" s="28">
        <v>2007</v>
      </c>
      <c r="F15" s="37" t="s">
        <v>5</v>
      </c>
      <c r="G15" s="28" t="s">
        <v>125</v>
      </c>
      <c r="H15" s="37"/>
      <c r="I15" s="28">
        <v>0</v>
      </c>
      <c r="J15" s="36">
        <v>15.5</v>
      </c>
      <c r="K15" s="36">
        <v>14.5</v>
      </c>
      <c r="L15" s="38"/>
      <c r="M15" s="54"/>
      <c r="N15" s="36"/>
      <c r="O15" s="37" t="s">
        <v>125</v>
      </c>
      <c r="P15" s="28"/>
      <c r="Q15" s="37">
        <v>38</v>
      </c>
      <c r="R15" s="30">
        <v>14</v>
      </c>
      <c r="S15" s="28">
        <v>14</v>
      </c>
      <c r="T15" s="36"/>
      <c r="U15" s="54"/>
      <c r="V15" s="36"/>
      <c r="W15" s="42">
        <f t="shared" si="0"/>
        <v>38</v>
      </c>
      <c r="X15" s="58">
        <f t="shared" si="1"/>
        <v>29.5</v>
      </c>
      <c r="Y15" s="37">
        <v>43</v>
      </c>
      <c r="Z15" s="36"/>
      <c r="AA15" s="38"/>
      <c r="AB15" s="38"/>
    </row>
    <row r="16" spans="1:28" ht="32.25" thickBot="1">
      <c r="A16" s="26">
        <v>10</v>
      </c>
      <c r="B16" s="27"/>
      <c r="C16" s="28" t="s">
        <v>86</v>
      </c>
      <c r="D16" s="28" t="s">
        <v>129</v>
      </c>
      <c r="E16" s="28">
        <v>2001</v>
      </c>
      <c r="F16" s="29" t="s">
        <v>130</v>
      </c>
      <c r="G16" s="28" t="s">
        <v>77</v>
      </c>
      <c r="H16" s="28"/>
      <c r="I16" s="28">
        <v>436</v>
      </c>
      <c r="J16" s="27">
        <v>4.5</v>
      </c>
      <c r="K16" s="27">
        <v>4.5</v>
      </c>
      <c r="L16" s="31"/>
      <c r="M16" s="27"/>
      <c r="N16" s="27"/>
      <c r="O16" s="29" t="s">
        <v>77</v>
      </c>
      <c r="P16" s="28"/>
      <c r="Q16" s="29">
        <v>676</v>
      </c>
      <c r="R16" s="30">
        <v>2</v>
      </c>
      <c r="S16" s="28">
        <v>2</v>
      </c>
      <c r="T16" s="27"/>
      <c r="U16" s="27"/>
      <c r="V16" s="27"/>
      <c r="W16" s="42">
        <f t="shared" si="0"/>
        <v>1112</v>
      </c>
      <c r="X16" s="58">
        <f t="shared" si="1"/>
        <v>6.5</v>
      </c>
      <c r="Y16" s="29">
        <v>5</v>
      </c>
      <c r="Z16" s="27"/>
      <c r="AA16" s="31"/>
      <c r="AB16" s="31"/>
    </row>
    <row r="17" spans="1:28" ht="32.25" thickBot="1">
      <c r="A17" s="30">
        <v>11</v>
      </c>
      <c r="B17" s="32" t="s">
        <v>62</v>
      </c>
      <c r="C17" s="33" t="s">
        <v>87</v>
      </c>
      <c r="D17" s="28">
        <v>1</v>
      </c>
      <c r="E17" s="28">
        <v>2003</v>
      </c>
      <c r="F17" s="30" t="s">
        <v>128</v>
      </c>
      <c r="G17" s="32" t="s">
        <v>126</v>
      </c>
      <c r="H17" s="28"/>
      <c r="I17" s="33">
        <v>180</v>
      </c>
      <c r="J17" s="28">
        <v>7</v>
      </c>
      <c r="K17" s="28">
        <v>7</v>
      </c>
      <c r="L17" s="34">
        <f>I16+I17+I18</f>
        <v>1308</v>
      </c>
      <c r="M17" s="54">
        <f>K16+K17+K18</f>
        <v>13.5</v>
      </c>
      <c r="N17" s="32">
        <v>1</v>
      </c>
      <c r="O17" s="28" t="s">
        <v>126</v>
      </c>
      <c r="P17" s="33"/>
      <c r="Q17" s="28">
        <v>342</v>
      </c>
      <c r="R17" s="33">
        <v>4</v>
      </c>
      <c r="S17" s="32">
        <v>4</v>
      </c>
      <c r="T17" s="32">
        <f>Q16+Q17+Q18</f>
        <v>1460</v>
      </c>
      <c r="U17" s="54">
        <f>S16+S17+S18</f>
        <v>7</v>
      </c>
      <c r="V17" s="32">
        <v>1</v>
      </c>
      <c r="W17" s="42">
        <f t="shared" si="0"/>
        <v>522</v>
      </c>
      <c r="X17" s="58">
        <f t="shared" si="1"/>
        <v>11</v>
      </c>
      <c r="Y17" s="30">
        <v>15</v>
      </c>
      <c r="Z17" s="32">
        <f>L17+T17</f>
        <v>2768</v>
      </c>
      <c r="AA17" s="34">
        <f>M17+U17</f>
        <v>20.5</v>
      </c>
      <c r="AB17" s="34">
        <v>1</v>
      </c>
    </row>
    <row r="18" spans="1:28" ht="32.25" thickBot="1">
      <c r="A18" s="35">
        <v>12</v>
      </c>
      <c r="B18" s="36"/>
      <c r="C18" s="28" t="s">
        <v>88</v>
      </c>
      <c r="D18" s="28" t="s">
        <v>129</v>
      </c>
      <c r="E18" s="28">
        <v>1985</v>
      </c>
      <c r="F18" s="37" t="s">
        <v>128</v>
      </c>
      <c r="G18" s="28" t="s">
        <v>125</v>
      </c>
      <c r="H18" s="37"/>
      <c r="I18" s="28">
        <v>692</v>
      </c>
      <c r="J18" s="36">
        <v>2</v>
      </c>
      <c r="K18" s="36">
        <v>2</v>
      </c>
      <c r="L18" s="38"/>
      <c r="M18" s="36"/>
      <c r="N18" s="36"/>
      <c r="O18" s="37" t="s">
        <v>125</v>
      </c>
      <c r="P18" s="28"/>
      <c r="Q18" s="37">
        <v>442</v>
      </c>
      <c r="R18" s="30">
        <v>1</v>
      </c>
      <c r="S18" s="28">
        <v>1</v>
      </c>
      <c r="T18" s="36"/>
      <c r="U18" s="36"/>
      <c r="V18" s="36"/>
      <c r="W18" s="42">
        <f t="shared" si="0"/>
        <v>1134</v>
      </c>
      <c r="X18" s="58">
        <f t="shared" si="1"/>
        <v>3</v>
      </c>
      <c r="Y18" s="37">
        <v>1</v>
      </c>
      <c r="Z18" s="36"/>
      <c r="AA18" s="38"/>
      <c r="AB18" s="38"/>
    </row>
    <row r="19" spans="1:28" ht="32.25" thickBot="1">
      <c r="A19" s="26">
        <v>13</v>
      </c>
      <c r="B19" s="27"/>
      <c r="C19" s="28" t="s">
        <v>89</v>
      </c>
      <c r="D19" s="28">
        <v>2</v>
      </c>
      <c r="E19" s="28">
        <v>1984</v>
      </c>
      <c r="F19" s="37" t="s">
        <v>128</v>
      </c>
      <c r="G19" s="28" t="s">
        <v>77</v>
      </c>
      <c r="H19" s="28"/>
      <c r="I19" s="28">
        <v>98</v>
      </c>
      <c r="J19" s="27">
        <v>13</v>
      </c>
      <c r="K19" s="27">
        <v>13</v>
      </c>
      <c r="L19" s="31"/>
      <c r="M19" s="54"/>
      <c r="N19" s="27"/>
      <c r="O19" s="29" t="s">
        <v>125</v>
      </c>
      <c r="P19" s="28"/>
      <c r="Q19" s="29">
        <v>338</v>
      </c>
      <c r="R19" s="30">
        <v>4</v>
      </c>
      <c r="S19" s="28">
        <v>4</v>
      </c>
      <c r="T19" s="27"/>
      <c r="U19" s="54"/>
      <c r="V19" s="27"/>
      <c r="W19" s="42">
        <f t="shared" si="0"/>
        <v>436</v>
      </c>
      <c r="X19" s="58">
        <f t="shared" si="1"/>
        <v>17</v>
      </c>
      <c r="Y19" s="29">
        <v>26</v>
      </c>
      <c r="Z19" s="27"/>
      <c r="AA19" s="31"/>
      <c r="AB19" s="31"/>
    </row>
    <row r="20" spans="1:28" ht="32.25" thickBot="1">
      <c r="A20" s="30">
        <v>14</v>
      </c>
      <c r="B20" s="32" t="s">
        <v>63</v>
      </c>
      <c r="C20" s="33" t="s">
        <v>90</v>
      </c>
      <c r="D20" s="28" t="s">
        <v>127</v>
      </c>
      <c r="E20" s="28">
        <v>1986</v>
      </c>
      <c r="F20" s="37" t="s">
        <v>128</v>
      </c>
      <c r="G20" s="32" t="s">
        <v>125</v>
      </c>
      <c r="H20" s="28"/>
      <c r="I20" s="33">
        <v>192</v>
      </c>
      <c r="J20" s="28">
        <v>5</v>
      </c>
      <c r="K20" s="28">
        <v>5</v>
      </c>
      <c r="L20" s="34">
        <f>I19+I20+I21</f>
        <v>398</v>
      </c>
      <c r="M20" s="54">
        <f>K19+K20+K21</f>
        <v>27</v>
      </c>
      <c r="N20" s="32">
        <v>11</v>
      </c>
      <c r="O20" s="28" t="s">
        <v>77</v>
      </c>
      <c r="P20" s="33"/>
      <c r="Q20" s="28">
        <v>222</v>
      </c>
      <c r="R20" s="33">
        <v>8</v>
      </c>
      <c r="S20" s="32">
        <v>8</v>
      </c>
      <c r="T20" s="32">
        <f>Q19+Q20+Q21</f>
        <v>794</v>
      </c>
      <c r="U20" s="54">
        <f>S19+S20+S21</f>
        <v>19</v>
      </c>
      <c r="V20" s="47">
        <v>4</v>
      </c>
      <c r="W20" s="42">
        <f t="shared" si="0"/>
        <v>414</v>
      </c>
      <c r="X20" s="58">
        <f t="shared" si="1"/>
        <v>13</v>
      </c>
      <c r="Y20" s="45">
        <v>20</v>
      </c>
      <c r="Z20" s="32">
        <f>L20+T20</f>
        <v>1192</v>
      </c>
      <c r="AA20" s="34">
        <f>M20+U20</f>
        <v>46</v>
      </c>
      <c r="AB20" s="49">
        <v>7</v>
      </c>
    </row>
    <row r="21" spans="1:28" ht="32.25" thickBot="1">
      <c r="A21" s="35">
        <v>15</v>
      </c>
      <c r="B21" s="36"/>
      <c r="C21" s="28" t="s">
        <v>91</v>
      </c>
      <c r="D21" s="28" t="s">
        <v>127</v>
      </c>
      <c r="E21" s="28">
        <v>1990</v>
      </c>
      <c r="F21" s="37" t="s">
        <v>128</v>
      </c>
      <c r="G21" s="28" t="s">
        <v>126</v>
      </c>
      <c r="H21" s="37"/>
      <c r="I21" s="28">
        <v>108</v>
      </c>
      <c r="J21" s="36">
        <v>9</v>
      </c>
      <c r="K21" s="36">
        <v>9</v>
      </c>
      <c r="L21" s="38"/>
      <c r="M21" s="33"/>
      <c r="N21" s="36"/>
      <c r="O21" s="37" t="s">
        <v>126</v>
      </c>
      <c r="P21" s="28"/>
      <c r="Q21" s="37">
        <v>234</v>
      </c>
      <c r="R21" s="30">
        <v>7</v>
      </c>
      <c r="S21" s="28">
        <v>7</v>
      </c>
      <c r="T21" s="36"/>
      <c r="U21" s="33"/>
      <c r="V21" s="36"/>
      <c r="W21" s="42">
        <f t="shared" si="0"/>
        <v>342</v>
      </c>
      <c r="X21" s="58">
        <f t="shared" si="1"/>
        <v>16</v>
      </c>
      <c r="Y21" s="37">
        <v>24</v>
      </c>
      <c r="Z21" s="36"/>
      <c r="AA21" s="38"/>
      <c r="AB21" s="38"/>
    </row>
    <row r="22" spans="1:28" ht="32.25" thickBot="1">
      <c r="A22" s="26">
        <v>16</v>
      </c>
      <c r="B22" s="27"/>
      <c r="C22" s="28" t="s">
        <v>92</v>
      </c>
      <c r="D22" s="28">
        <v>2</v>
      </c>
      <c r="E22" s="28">
        <v>1982</v>
      </c>
      <c r="F22" s="29" t="s">
        <v>131</v>
      </c>
      <c r="G22" s="28" t="s">
        <v>77</v>
      </c>
      <c r="H22" s="28"/>
      <c r="I22" s="28">
        <v>404</v>
      </c>
      <c r="J22" s="27">
        <v>6</v>
      </c>
      <c r="K22" s="27">
        <v>6</v>
      </c>
      <c r="L22" s="31"/>
      <c r="M22" s="27"/>
      <c r="N22" s="27"/>
      <c r="O22" s="29" t="s">
        <v>126</v>
      </c>
      <c r="P22" s="28"/>
      <c r="Q22" s="29">
        <v>392</v>
      </c>
      <c r="R22" s="30">
        <v>1</v>
      </c>
      <c r="S22" s="28">
        <v>1</v>
      </c>
      <c r="T22" s="27"/>
      <c r="U22" s="27"/>
      <c r="V22" s="27"/>
      <c r="W22" s="42">
        <f t="shared" si="0"/>
        <v>796</v>
      </c>
      <c r="X22" s="58">
        <f t="shared" si="1"/>
        <v>7</v>
      </c>
      <c r="Y22" s="29">
        <v>7</v>
      </c>
      <c r="Z22" s="27"/>
      <c r="AA22" s="31"/>
      <c r="AB22" s="31"/>
    </row>
    <row r="23" spans="1:28" ht="32.25" thickBot="1">
      <c r="A23" s="30">
        <v>17</v>
      </c>
      <c r="B23" s="32" t="s">
        <v>64</v>
      </c>
      <c r="C23" s="33" t="s">
        <v>93</v>
      </c>
      <c r="D23" s="28" t="s">
        <v>127</v>
      </c>
      <c r="E23" s="28">
        <v>1986</v>
      </c>
      <c r="F23" s="30" t="s">
        <v>131</v>
      </c>
      <c r="G23" s="32" t="s">
        <v>126</v>
      </c>
      <c r="H23" s="28"/>
      <c r="I23" s="33">
        <v>346</v>
      </c>
      <c r="J23" s="28">
        <v>4</v>
      </c>
      <c r="K23" s="28">
        <v>4</v>
      </c>
      <c r="L23" s="34">
        <f>I22+I23+I24</f>
        <v>812</v>
      </c>
      <c r="M23" s="54">
        <f>K22+K23+K24</f>
        <v>21</v>
      </c>
      <c r="N23" s="32">
        <v>7</v>
      </c>
      <c r="O23" s="28" t="s">
        <v>77</v>
      </c>
      <c r="P23" s="33"/>
      <c r="Q23" s="28">
        <v>192</v>
      </c>
      <c r="R23" s="33">
        <v>9</v>
      </c>
      <c r="S23" s="32">
        <v>9</v>
      </c>
      <c r="T23" s="32">
        <f>Q22+Q23+Q24</f>
        <v>628</v>
      </c>
      <c r="U23" s="54">
        <f>S22+S23+S24</f>
        <v>21.5</v>
      </c>
      <c r="V23" s="47">
        <v>6</v>
      </c>
      <c r="W23" s="42">
        <f t="shared" si="0"/>
        <v>538</v>
      </c>
      <c r="X23" s="58">
        <f t="shared" si="1"/>
        <v>13</v>
      </c>
      <c r="Y23" s="45">
        <v>19</v>
      </c>
      <c r="Z23" s="32">
        <f>L23+T23</f>
        <v>1440</v>
      </c>
      <c r="AA23" s="34">
        <f>M23+U23</f>
        <v>42.5</v>
      </c>
      <c r="AB23" s="49">
        <v>6</v>
      </c>
    </row>
    <row r="24" spans="1:28" ht="32.25" thickBot="1">
      <c r="A24" s="35">
        <v>18</v>
      </c>
      <c r="B24" s="36"/>
      <c r="C24" s="28" t="s">
        <v>94</v>
      </c>
      <c r="D24" s="28" t="s">
        <v>127</v>
      </c>
      <c r="E24" s="28">
        <v>1988</v>
      </c>
      <c r="F24" s="37" t="s">
        <v>131</v>
      </c>
      <c r="G24" s="28" t="s">
        <v>125</v>
      </c>
      <c r="H24" s="37"/>
      <c r="I24" s="28">
        <v>62</v>
      </c>
      <c r="J24" s="36">
        <v>11</v>
      </c>
      <c r="K24" s="36">
        <v>11</v>
      </c>
      <c r="L24" s="38"/>
      <c r="M24" s="36"/>
      <c r="N24" s="36"/>
      <c r="O24" s="37" t="s">
        <v>125</v>
      </c>
      <c r="P24" s="28"/>
      <c r="Q24" s="37">
        <v>44</v>
      </c>
      <c r="R24" s="30">
        <v>11.5</v>
      </c>
      <c r="S24" s="28">
        <v>11.5</v>
      </c>
      <c r="T24" s="36"/>
      <c r="U24" s="36"/>
      <c r="V24" s="36"/>
      <c r="W24" s="42">
        <f t="shared" si="0"/>
        <v>106</v>
      </c>
      <c r="X24" s="58">
        <f t="shared" si="1"/>
        <v>22.5</v>
      </c>
      <c r="Y24" s="37">
        <v>35</v>
      </c>
      <c r="Z24" s="36"/>
      <c r="AA24" s="38"/>
      <c r="AB24" s="38"/>
    </row>
    <row r="25" spans="1:28" ht="32.25" thickBot="1">
      <c r="A25" s="26">
        <v>19</v>
      </c>
      <c r="B25" s="27"/>
      <c r="C25" s="28" t="s">
        <v>95</v>
      </c>
      <c r="D25" s="28" t="s">
        <v>127</v>
      </c>
      <c r="E25" s="28">
        <v>1984</v>
      </c>
      <c r="F25" s="29" t="s">
        <v>6</v>
      </c>
      <c r="G25" s="28" t="s">
        <v>77</v>
      </c>
      <c r="H25" s="28"/>
      <c r="I25" s="28">
        <v>252</v>
      </c>
      <c r="J25" s="27">
        <v>11</v>
      </c>
      <c r="K25" s="27">
        <v>11</v>
      </c>
      <c r="L25" s="31"/>
      <c r="M25" s="54"/>
      <c r="N25" s="27"/>
      <c r="O25" s="29" t="s">
        <v>126</v>
      </c>
      <c r="P25" s="28"/>
      <c r="Q25" s="29">
        <v>76</v>
      </c>
      <c r="R25" s="30">
        <v>10</v>
      </c>
      <c r="S25" s="28">
        <v>10</v>
      </c>
      <c r="T25" s="27"/>
      <c r="U25" s="54"/>
      <c r="V25" s="27"/>
      <c r="W25" s="42">
        <f t="shared" si="0"/>
        <v>328</v>
      </c>
      <c r="X25" s="58">
        <f t="shared" si="1"/>
        <v>21</v>
      </c>
      <c r="Y25" s="29">
        <v>33</v>
      </c>
      <c r="Z25" s="27"/>
      <c r="AA25" s="31"/>
      <c r="AB25" s="31"/>
    </row>
    <row r="26" spans="1:28" ht="32.25" thickBot="1">
      <c r="A26" s="30">
        <v>20</v>
      </c>
      <c r="B26" s="32" t="s">
        <v>65</v>
      </c>
      <c r="C26" s="33" t="s">
        <v>96</v>
      </c>
      <c r="D26" s="28">
        <v>2</v>
      </c>
      <c r="E26" s="28">
        <v>1974</v>
      </c>
      <c r="F26" s="30" t="s">
        <v>6</v>
      </c>
      <c r="G26" s="32" t="s">
        <v>125</v>
      </c>
      <c r="H26" s="28"/>
      <c r="I26" s="33">
        <v>82</v>
      </c>
      <c r="J26" s="28">
        <v>8.5</v>
      </c>
      <c r="K26" s="28">
        <v>8.5</v>
      </c>
      <c r="L26" s="34">
        <f>I25+I26+I27</f>
        <v>818</v>
      </c>
      <c r="M26" s="33">
        <f>K25+K26+K27</f>
        <v>20.5</v>
      </c>
      <c r="N26" s="32">
        <v>6</v>
      </c>
      <c r="O26" s="28" t="s">
        <v>77</v>
      </c>
      <c r="P26" s="33"/>
      <c r="Q26" s="28">
        <v>80</v>
      </c>
      <c r="R26" s="33">
        <v>11</v>
      </c>
      <c r="S26" s="32">
        <v>11</v>
      </c>
      <c r="T26" s="32">
        <f>Q25+Q26+Q27</f>
        <v>340</v>
      </c>
      <c r="U26" s="33">
        <f>S25+S26+S27</f>
        <v>29</v>
      </c>
      <c r="V26" s="47">
        <v>12</v>
      </c>
      <c r="W26" s="42">
        <f t="shared" si="0"/>
        <v>162</v>
      </c>
      <c r="X26" s="58">
        <f t="shared" si="1"/>
        <v>19.5</v>
      </c>
      <c r="Y26" s="45">
        <v>30</v>
      </c>
      <c r="Z26" s="32">
        <f>L26+T26</f>
        <v>1158</v>
      </c>
      <c r="AA26" s="34">
        <f>M26+U26</f>
        <v>49.5</v>
      </c>
      <c r="AB26" s="49">
        <v>10</v>
      </c>
    </row>
    <row r="27" spans="1:28" ht="32.25" thickBot="1">
      <c r="A27" s="35">
        <v>21</v>
      </c>
      <c r="B27" s="36"/>
      <c r="C27" s="28" t="s">
        <v>97</v>
      </c>
      <c r="D27" s="28" t="s">
        <v>127</v>
      </c>
      <c r="E27" s="28">
        <v>1974</v>
      </c>
      <c r="F27" s="37" t="s">
        <v>6</v>
      </c>
      <c r="G27" s="28" t="s">
        <v>126</v>
      </c>
      <c r="H27" s="37"/>
      <c r="I27" s="28">
        <v>484</v>
      </c>
      <c r="J27" s="36">
        <v>1</v>
      </c>
      <c r="K27" s="36">
        <v>1</v>
      </c>
      <c r="L27" s="38"/>
      <c r="M27" s="54"/>
      <c r="N27" s="36"/>
      <c r="O27" s="37" t="s">
        <v>125</v>
      </c>
      <c r="P27" s="28"/>
      <c r="Q27" s="37">
        <v>184</v>
      </c>
      <c r="R27" s="30">
        <v>8</v>
      </c>
      <c r="S27" s="28">
        <v>8</v>
      </c>
      <c r="T27" s="36"/>
      <c r="U27" s="54"/>
      <c r="V27" s="36"/>
      <c r="W27" s="42">
        <f t="shared" si="0"/>
        <v>668</v>
      </c>
      <c r="X27" s="58">
        <f t="shared" si="1"/>
        <v>9</v>
      </c>
      <c r="Y27" s="37">
        <v>9</v>
      </c>
      <c r="Z27" s="36"/>
      <c r="AA27" s="38"/>
      <c r="AB27" s="38"/>
    </row>
    <row r="28" spans="1:28" ht="32.25" thickBot="1">
      <c r="A28" s="26">
        <v>22</v>
      </c>
      <c r="B28" s="27"/>
      <c r="C28" s="28" t="s">
        <v>98</v>
      </c>
      <c r="D28" s="28">
        <v>1</v>
      </c>
      <c r="E28" s="28">
        <v>1982</v>
      </c>
      <c r="F28" s="29" t="s">
        <v>132</v>
      </c>
      <c r="G28" s="28" t="s">
        <v>77</v>
      </c>
      <c r="H28" s="28"/>
      <c r="I28" s="28">
        <v>580</v>
      </c>
      <c r="J28" s="27">
        <v>1</v>
      </c>
      <c r="K28" s="27">
        <v>1</v>
      </c>
      <c r="L28" s="31"/>
      <c r="M28" s="27"/>
      <c r="N28" s="27"/>
      <c r="O28" s="29" t="s">
        <v>77</v>
      </c>
      <c r="P28" s="28"/>
      <c r="Q28" s="29">
        <v>378</v>
      </c>
      <c r="R28" s="30">
        <v>5</v>
      </c>
      <c r="S28" s="28">
        <v>5</v>
      </c>
      <c r="T28" s="27"/>
      <c r="U28" s="27"/>
      <c r="V28" s="27"/>
      <c r="W28" s="42">
        <f t="shared" si="0"/>
        <v>958</v>
      </c>
      <c r="X28" s="58">
        <f t="shared" si="1"/>
        <v>6</v>
      </c>
      <c r="Y28" s="29">
        <v>3</v>
      </c>
      <c r="Z28" s="27"/>
      <c r="AA28" s="31"/>
      <c r="AB28" s="31"/>
    </row>
    <row r="29" spans="1:28" ht="32.25" thickBot="1">
      <c r="A29" s="30">
        <v>23</v>
      </c>
      <c r="B29" s="32" t="s">
        <v>66</v>
      </c>
      <c r="C29" s="33" t="s">
        <v>99</v>
      </c>
      <c r="D29" s="28">
        <v>3</v>
      </c>
      <c r="E29" s="28">
        <v>1986</v>
      </c>
      <c r="F29" s="30" t="s">
        <v>128</v>
      </c>
      <c r="G29" s="32" t="s">
        <v>126</v>
      </c>
      <c r="H29" s="28"/>
      <c r="I29" s="33">
        <v>156</v>
      </c>
      <c r="J29" s="28">
        <v>8</v>
      </c>
      <c r="K29" s="28">
        <v>8</v>
      </c>
      <c r="L29" s="34">
        <f>I28+I29+I30</f>
        <v>818</v>
      </c>
      <c r="M29" s="54">
        <f>K28+K29+K30</f>
        <v>17.5</v>
      </c>
      <c r="N29" s="32">
        <v>5</v>
      </c>
      <c r="O29" s="28" t="s">
        <v>126</v>
      </c>
      <c r="P29" s="33"/>
      <c r="Q29" s="28">
        <v>144</v>
      </c>
      <c r="R29" s="33">
        <v>9</v>
      </c>
      <c r="S29" s="32">
        <v>9</v>
      </c>
      <c r="T29" s="32">
        <f>Q28+Q29+Q30</f>
        <v>836</v>
      </c>
      <c r="U29" s="54">
        <f>S28+S29+S30</f>
        <v>19</v>
      </c>
      <c r="V29" s="32">
        <v>3</v>
      </c>
      <c r="W29" s="42">
        <f t="shared" si="0"/>
        <v>300</v>
      </c>
      <c r="X29" s="58">
        <f t="shared" si="1"/>
        <v>17</v>
      </c>
      <c r="Y29" s="30">
        <v>27</v>
      </c>
      <c r="Z29" s="32">
        <f>L29+T29</f>
        <v>1654</v>
      </c>
      <c r="AA29" s="34">
        <f>M29+U29</f>
        <v>36.5</v>
      </c>
      <c r="AB29" s="34">
        <v>3</v>
      </c>
    </row>
    <row r="30" spans="1:28" ht="32.25" thickBot="1">
      <c r="A30" s="35">
        <v>24</v>
      </c>
      <c r="B30" s="36"/>
      <c r="C30" s="28" t="s">
        <v>100</v>
      </c>
      <c r="D30" s="28" t="s">
        <v>127</v>
      </c>
      <c r="E30" s="28">
        <v>1980</v>
      </c>
      <c r="F30" s="37" t="s">
        <v>132</v>
      </c>
      <c r="G30" s="28" t="s">
        <v>125</v>
      </c>
      <c r="H30" s="37"/>
      <c r="I30" s="28">
        <v>82</v>
      </c>
      <c r="J30" s="36">
        <v>8.5</v>
      </c>
      <c r="K30" s="36">
        <v>8.5</v>
      </c>
      <c r="L30" s="38"/>
      <c r="M30" s="36"/>
      <c r="N30" s="36"/>
      <c r="O30" s="37" t="s">
        <v>125</v>
      </c>
      <c r="P30" s="28"/>
      <c r="Q30" s="37">
        <v>314</v>
      </c>
      <c r="R30" s="30">
        <v>5</v>
      </c>
      <c r="S30" s="28">
        <v>5</v>
      </c>
      <c r="T30" s="36"/>
      <c r="U30" s="36"/>
      <c r="V30" s="36"/>
      <c r="W30" s="42">
        <f t="shared" si="0"/>
        <v>396</v>
      </c>
      <c r="X30" s="58">
        <f t="shared" si="1"/>
        <v>13.5</v>
      </c>
      <c r="Y30" s="37">
        <v>21</v>
      </c>
      <c r="Z30" s="36"/>
      <c r="AA30" s="38"/>
      <c r="AB30" s="38"/>
    </row>
    <row r="31" spans="1:28" ht="32.25" thickBot="1">
      <c r="A31" s="26">
        <v>25</v>
      </c>
      <c r="B31" s="27"/>
      <c r="C31" s="28" t="s">
        <v>101</v>
      </c>
      <c r="D31" s="28">
        <v>1</v>
      </c>
      <c r="E31" s="28">
        <v>1983</v>
      </c>
      <c r="F31" s="29" t="s">
        <v>134</v>
      </c>
      <c r="G31" s="28" t="s">
        <v>77</v>
      </c>
      <c r="H31" s="28"/>
      <c r="I31" s="28">
        <v>436</v>
      </c>
      <c r="J31" s="27">
        <v>4.5</v>
      </c>
      <c r="K31" s="27">
        <v>4.5</v>
      </c>
      <c r="L31" s="31"/>
      <c r="M31" s="33"/>
      <c r="N31" s="27"/>
      <c r="O31" s="29" t="s">
        <v>126</v>
      </c>
      <c r="P31" s="28"/>
      <c r="Q31" s="29">
        <v>386</v>
      </c>
      <c r="R31" s="30">
        <v>2</v>
      </c>
      <c r="S31" s="28">
        <v>2</v>
      </c>
      <c r="T31" s="27"/>
      <c r="U31" s="33"/>
      <c r="V31" s="27"/>
      <c r="W31" s="42">
        <f t="shared" si="0"/>
        <v>822</v>
      </c>
      <c r="X31" s="58">
        <f t="shared" si="1"/>
        <v>6.5</v>
      </c>
      <c r="Y31" s="29">
        <v>6</v>
      </c>
      <c r="Z31" s="27"/>
      <c r="AA31" s="31"/>
      <c r="AB31" s="31"/>
    </row>
    <row r="32" spans="1:28" ht="32.25" thickBot="1">
      <c r="A32" s="30">
        <v>26</v>
      </c>
      <c r="B32" s="32" t="s">
        <v>67</v>
      </c>
      <c r="C32" s="33" t="s">
        <v>102</v>
      </c>
      <c r="D32" s="28" t="s">
        <v>127</v>
      </c>
      <c r="E32" s="28">
        <v>1993</v>
      </c>
      <c r="F32" s="30" t="s">
        <v>134</v>
      </c>
      <c r="G32" s="32" t="s">
        <v>125</v>
      </c>
      <c r="H32" s="28"/>
      <c r="I32" s="33">
        <v>144</v>
      </c>
      <c r="J32" s="28">
        <v>7</v>
      </c>
      <c r="K32" s="28">
        <v>7</v>
      </c>
      <c r="L32" s="34">
        <f>I31+I32+I33</f>
        <v>664</v>
      </c>
      <c r="M32" s="54">
        <f>K31+K32+K33</f>
        <v>21.5</v>
      </c>
      <c r="N32" s="32">
        <v>8</v>
      </c>
      <c r="O32" s="28" t="s">
        <v>77</v>
      </c>
      <c r="P32" s="33"/>
      <c r="Q32" s="28">
        <v>972</v>
      </c>
      <c r="R32" s="33">
        <v>1</v>
      </c>
      <c r="S32" s="32">
        <v>1</v>
      </c>
      <c r="T32" s="32">
        <f>Q31+Q32+Q33</f>
        <v>1376</v>
      </c>
      <c r="U32" s="54">
        <f>S31+S32+S33</f>
        <v>18</v>
      </c>
      <c r="V32" s="32">
        <v>2</v>
      </c>
      <c r="W32" s="42">
        <f t="shared" si="0"/>
        <v>1116</v>
      </c>
      <c r="X32" s="58">
        <f t="shared" si="1"/>
        <v>8</v>
      </c>
      <c r="Y32" s="30">
        <v>8</v>
      </c>
      <c r="Z32" s="32">
        <f>L32+T32</f>
        <v>2040</v>
      </c>
      <c r="AA32" s="34">
        <f>M32+U32</f>
        <v>39.5</v>
      </c>
      <c r="AB32" s="34">
        <v>4</v>
      </c>
    </row>
    <row r="33" spans="1:28" ht="32.25" thickBot="1">
      <c r="A33" s="35">
        <v>27</v>
      </c>
      <c r="B33" s="36"/>
      <c r="C33" s="28" t="s">
        <v>103</v>
      </c>
      <c r="D33" s="28" t="s">
        <v>127</v>
      </c>
      <c r="E33" s="28">
        <v>1987</v>
      </c>
      <c r="F33" s="37" t="s">
        <v>134</v>
      </c>
      <c r="G33" s="28" t="s">
        <v>126</v>
      </c>
      <c r="H33" s="37"/>
      <c r="I33" s="28">
        <v>84</v>
      </c>
      <c r="J33" s="36">
        <v>10</v>
      </c>
      <c r="K33" s="36">
        <v>10</v>
      </c>
      <c r="L33" s="38"/>
      <c r="M33" s="54"/>
      <c r="N33" s="36"/>
      <c r="O33" s="37" t="s">
        <v>125</v>
      </c>
      <c r="P33" s="28"/>
      <c r="Q33" s="37">
        <v>18</v>
      </c>
      <c r="R33" s="30">
        <v>15</v>
      </c>
      <c r="S33" s="28">
        <v>15</v>
      </c>
      <c r="T33" s="36"/>
      <c r="U33" s="54"/>
      <c r="V33" s="36"/>
      <c r="W33" s="42">
        <f t="shared" si="0"/>
        <v>102</v>
      </c>
      <c r="X33" s="58">
        <f t="shared" si="1"/>
        <v>25</v>
      </c>
      <c r="Y33" s="37">
        <v>39</v>
      </c>
      <c r="Z33" s="36"/>
      <c r="AA33" s="38"/>
      <c r="AB33" s="38"/>
    </row>
    <row r="34" spans="1:28" ht="32.25" thickBot="1">
      <c r="A34" s="26">
        <v>28</v>
      </c>
      <c r="B34" s="27"/>
      <c r="C34" s="28" t="s">
        <v>104</v>
      </c>
      <c r="D34" s="28">
        <v>2</v>
      </c>
      <c r="E34" s="28">
        <v>1975</v>
      </c>
      <c r="F34" s="29" t="s">
        <v>69</v>
      </c>
      <c r="G34" s="28" t="s">
        <v>125</v>
      </c>
      <c r="H34" s="28"/>
      <c r="I34" s="28">
        <v>266</v>
      </c>
      <c r="J34" s="27">
        <v>4</v>
      </c>
      <c r="K34" s="27">
        <v>4</v>
      </c>
      <c r="L34" s="31"/>
      <c r="M34" s="27"/>
      <c r="N34" s="27"/>
      <c r="O34" s="29" t="s">
        <v>125</v>
      </c>
      <c r="P34" s="28"/>
      <c r="Q34" s="29">
        <v>422</v>
      </c>
      <c r="R34" s="30">
        <v>2</v>
      </c>
      <c r="S34" s="28">
        <v>2</v>
      </c>
      <c r="T34" s="27"/>
      <c r="U34" s="27"/>
      <c r="V34" s="27"/>
      <c r="W34" s="42">
        <f t="shared" si="0"/>
        <v>688</v>
      </c>
      <c r="X34" s="58">
        <f t="shared" si="1"/>
        <v>6</v>
      </c>
      <c r="Y34" s="29">
        <v>4</v>
      </c>
      <c r="Z34" s="27"/>
      <c r="AA34" s="31"/>
      <c r="AB34" s="31"/>
    </row>
    <row r="35" spans="1:28" ht="32.25" thickBot="1">
      <c r="A35" s="30">
        <v>29</v>
      </c>
      <c r="B35" s="32" t="s">
        <v>68</v>
      </c>
      <c r="C35" s="33" t="s">
        <v>105</v>
      </c>
      <c r="D35" s="28">
        <v>2</v>
      </c>
      <c r="E35" s="28">
        <v>1975</v>
      </c>
      <c r="F35" s="30" t="s">
        <v>69</v>
      </c>
      <c r="G35" s="32" t="s">
        <v>77</v>
      </c>
      <c r="H35" s="28"/>
      <c r="I35" s="33">
        <v>260</v>
      </c>
      <c r="J35" s="28">
        <v>10</v>
      </c>
      <c r="K35" s="28">
        <v>10</v>
      </c>
      <c r="L35" s="34">
        <f>I34+I35+I36</f>
        <v>912</v>
      </c>
      <c r="M35" s="54">
        <f>K34+K35+K36</f>
        <v>16</v>
      </c>
      <c r="N35" s="32">
        <v>2</v>
      </c>
      <c r="O35" s="28" t="s">
        <v>126</v>
      </c>
      <c r="P35" s="33"/>
      <c r="Q35" s="28">
        <v>240</v>
      </c>
      <c r="R35" s="33">
        <v>6</v>
      </c>
      <c r="S35" s="32">
        <v>6</v>
      </c>
      <c r="T35" s="32">
        <f>Q34+Q35+Q36</f>
        <v>702</v>
      </c>
      <c r="U35" s="54">
        <f>S34+S35+S36</f>
        <v>20</v>
      </c>
      <c r="V35" s="32">
        <v>5</v>
      </c>
      <c r="W35" s="42">
        <f t="shared" si="0"/>
        <v>500</v>
      </c>
      <c r="X35" s="58">
        <f t="shared" si="1"/>
        <v>16</v>
      </c>
      <c r="Y35" s="30">
        <v>23</v>
      </c>
      <c r="Z35" s="32">
        <f>L35+T35</f>
        <v>1614</v>
      </c>
      <c r="AA35" s="34">
        <f>M35+U35</f>
        <v>36</v>
      </c>
      <c r="AB35" s="34">
        <v>2</v>
      </c>
    </row>
    <row r="36" spans="1:28" ht="32.25" thickBot="1">
      <c r="A36" s="35">
        <v>30</v>
      </c>
      <c r="B36" s="36" t="s">
        <v>69</v>
      </c>
      <c r="C36" s="28" t="s">
        <v>106</v>
      </c>
      <c r="D36" s="28">
        <v>3</v>
      </c>
      <c r="E36" s="28">
        <v>1975</v>
      </c>
      <c r="F36" s="37" t="s">
        <v>69</v>
      </c>
      <c r="G36" s="28" t="s">
        <v>126</v>
      </c>
      <c r="H36" s="37"/>
      <c r="I36" s="28">
        <v>386</v>
      </c>
      <c r="J36" s="36">
        <v>2</v>
      </c>
      <c r="K36" s="36">
        <v>2</v>
      </c>
      <c r="L36" s="38"/>
      <c r="M36" s="36"/>
      <c r="N36" s="36"/>
      <c r="O36" s="37" t="s">
        <v>77</v>
      </c>
      <c r="P36" s="28"/>
      <c r="Q36" s="37">
        <v>40</v>
      </c>
      <c r="R36" s="30">
        <v>12</v>
      </c>
      <c r="S36" s="28">
        <v>12</v>
      </c>
      <c r="T36" s="51"/>
      <c r="U36" s="36"/>
      <c r="V36" s="51"/>
      <c r="W36" s="42">
        <f t="shared" si="0"/>
        <v>426</v>
      </c>
      <c r="X36" s="58">
        <f t="shared" si="1"/>
        <v>14</v>
      </c>
      <c r="Y36" s="52">
        <v>22</v>
      </c>
      <c r="Z36" s="51"/>
      <c r="AA36" s="53"/>
      <c r="AB36" s="53"/>
    </row>
    <row r="37" spans="1:28" ht="32.25" thickBot="1">
      <c r="A37" s="26">
        <v>31</v>
      </c>
      <c r="B37" s="27"/>
      <c r="C37" s="28" t="s">
        <v>107</v>
      </c>
      <c r="D37" s="28" t="s">
        <v>127</v>
      </c>
      <c r="E37" s="28">
        <v>1985</v>
      </c>
      <c r="F37" s="29" t="s">
        <v>6</v>
      </c>
      <c r="G37" s="28" t="s">
        <v>77</v>
      </c>
      <c r="H37" s="28"/>
      <c r="I37" s="28">
        <v>128</v>
      </c>
      <c r="J37" s="27">
        <v>12</v>
      </c>
      <c r="K37" s="27">
        <v>12</v>
      </c>
      <c r="L37" s="31"/>
      <c r="M37" s="54"/>
      <c r="N37" s="27"/>
      <c r="O37" s="29" t="s">
        <v>126</v>
      </c>
      <c r="P37" s="28"/>
      <c r="Q37" s="29">
        <v>22</v>
      </c>
      <c r="R37" s="30">
        <v>13</v>
      </c>
      <c r="S37" s="28">
        <v>13</v>
      </c>
      <c r="T37" s="27"/>
      <c r="U37" s="54"/>
      <c r="V37" s="27"/>
      <c r="W37" s="42">
        <f t="shared" si="0"/>
        <v>150</v>
      </c>
      <c r="X37" s="58">
        <f t="shared" si="1"/>
        <v>25</v>
      </c>
      <c r="Y37" s="29">
        <v>38</v>
      </c>
      <c r="Z37" s="27"/>
      <c r="AA37" s="31"/>
      <c r="AB37" s="31"/>
    </row>
    <row r="38" spans="1:28" ht="32.25" thickBot="1">
      <c r="A38" s="30">
        <v>32</v>
      </c>
      <c r="B38" s="32" t="s">
        <v>70</v>
      </c>
      <c r="C38" s="33" t="s">
        <v>109</v>
      </c>
      <c r="D38" s="28" t="s">
        <v>129</v>
      </c>
      <c r="E38" s="28">
        <v>1978</v>
      </c>
      <c r="F38" s="30" t="s">
        <v>6</v>
      </c>
      <c r="G38" s="32" t="s">
        <v>126</v>
      </c>
      <c r="H38" s="28"/>
      <c r="I38" s="33">
        <v>186</v>
      </c>
      <c r="J38" s="28">
        <v>6</v>
      </c>
      <c r="K38" s="28">
        <v>6</v>
      </c>
      <c r="L38" s="34">
        <f>I37+I38+I39</f>
        <v>496</v>
      </c>
      <c r="M38" s="33">
        <f>K37+K38+K39</f>
        <v>24</v>
      </c>
      <c r="N38" s="32">
        <v>10</v>
      </c>
      <c r="O38" s="28" t="s">
        <v>77</v>
      </c>
      <c r="P38" s="33"/>
      <c r="Q38" s="28">
        <v>408</v>
      </c>
      <c r="R38" s="33">
        <v>4</v>
      </c>
      <c r="S38" s="32">
        <v>4</v>
      </c>
      <c r="T38" s="32">
        <f>Q37+Q38+Q39</f>
        <v>724</v>
      </c>
      <c r="U38" s="33">
        <f>S37+S38+S39</f>
        <v>23</v>
      </c>
      <c r="V38" s="32">
        <v>8</v>
      </c>
      <c r="W38" s="42">
        <f t="shared" si="0"/>
        <v>594</v>
      </c>
      <c r="X38" s="58">
        <f t="shared" si="1"/>
        <v>10</v>
      </c>
      <c r="Y38" s="30">
        <v>12</v>
      </c>
      <c r="Z38" s="32">
        <f>L38+T38</f>
        <v>1220</v>
      </c>
      <c r="AA38" s="34">
        <f>M38+U38</f>
        <v>47</v>
      </c>
      <c r="AB38" s="34">
        <v>9</v>
      </c>
    </row>
    <row r="39" spans="1:28" ht="32.25" thickBot="1">
      <c r="A39" s="35">
        <v>33</v>
      </c>
      <c r="B39" s="36"/>
      <c r="C39" s="28" t="s">
        <v>108</v>
      </c>
      <c r="D39" s="28" t="s">
        <v>129</v>
      </c>
      <c r="E39" s="28">
        <v>1986</v>
      </c>
      <c r="F39" s="37" t="s">
        <v>6</v>
      </c>
      <c r="G39" s="28" t="s">
        <v>125</v>
      </c>
      <c r="H39" s="37"/>
      <c r="I39" s="28">
        <v>182</v>
      </c>
      <c r="J39" s="36">
        <v>6</v>
      </c>
      <c r="K39" s="36">
        <v>6</v>
      </c>
      <c r="L39" s="38"/>
      <c r="M39" s="54"/>
      <c r="N39" s="36"/>
      <c r="O39" s="37" t="s">
        <v>125</v>
      </c>
      <c r="P39" s="28"/>
      <c r="Q39" s="37">
        <v>294</v>
      </c>
      <c r="R39" s="30">
        <v>6</v>
      </c>
      <c r="S39" s="28">
        <v>6</v>
      </c>
      <c r="T39" s="36"/>
      <c r="U39" s="54"/>
      <c r="V39" s="36"/>
      <c r="W39" s="42">
        <f t="shared" si="0"/>
        <v>476</v>
      </c>
      <c r="X39" s="58">
        <f t="shared" si="1"/>
        <v>12</v>
      </c>
      <c r="Y39" s="37">
        <v>17</v>
      </c>
      <c r="Z39" s="36"/>
      <c r="AA39" s="38"/>
      <c r="AB39" s="38"/>
    </row>
    <row r="40" spans="1:28" ht="32.25" thickBot="1">
      <c r="A40" s="26">
        <v>34</v>
      </c>
      <c r="B40" s="27"/>
      <c r="C40" s="28" t="s">
        <v>110</v>
      </c>
      <c r="D40" s="28" t="s">
        <v>133</v>
      </c>
      <c r="E40" s="28">
        <v>1997</v>
      </c>
      <c r="F40" s="29" t="s">
        <v>5</v>
      </c>
      <c r="G40" s="28" t="s">
        <v>77</v>
      </c>
      <c r="H40" s="28"/>
      <c r="I40" s="28">
        <v>390</v>
      </c>
      <c r="J40" s="27">
        <v>7</v>
      </c>
      <c r="K40" s="27">
        <v>7</v>
      </c>
      <c r="L40" s="31"/>
      <c r="M40" s="27"/>
      <c r="N40" s="27"/>
      <c r="O40" s="29" t="s">
        <v>125</v>
      </c>
      <c r="P40" s="28"/>
      <c r="Q40" s="29">
        <v>340</v>
      </c>
      <c r="R40" s="30">
        <v>3</v>
      </c>
      <c r="S40" s="28">
        <v>3</v>
      </c>
      <c r="T40" s="27"/>
      <c r="U40" s="27"/>
      <c r="V40" s="27"/>
      <c r="W40" s="42">
        <f t="shared" si="0"/>
        <v>730</v>
      </c>
      <c r="X40" s="58">
        <f t="shared" si="1"/>
        <v>10</v>
      </c>
      <c r="Y40" s="29">
        <v>10</v>
      </c>
      <c r="Z40" s="27"/>
      <c r="AA40" s="31"/>
      <c r="AB40" s="31"/>
    </row>
    <row r="41" spans="1:28" ht="32.25" thickBot="1">
      <c r="A41" s="30">
        <v>35</v>
      </c>
      <c r="B41" s="32" t="s">
        <v>71</v>
      </c>
      <c r="C41" s="33" t="s">
        <v>111</v>
      </c>
      <c r="D41" s="28" t="s">
        <v>127</v>
      </c>
      <c r="E41" s="28">
        <v>1980</v>
      </c>
      <c r="F41" s="30" t="s">
        <v>5</v>
      </c>
      <c r="G41" s="32" t="s">
        <v>126</v>
      </c>
      <c r="H41" s="28"/>
      <c r="I41" s="33">
        <v>378</v>
      </c>
      <c r="J41" s="28">
        <v>3</v>
      </c>
      <c r="K41" s="28">
        <v>3</v>
      </c>
      <c r="L41" s="34">
        <f>I40+I41+I42</f>
        <v>768</v>
      </c>
      <c r="M41" s="54">
        <f>K40+K41+K42</f>
        <v>24.5</v>
      </c>
      <c r="N41" s="32">
        <v>9</v>
      </c>
      <c r="O41" s="28" t="s">
        <v>126</v>
      </c>
      <c r="P41" s="33"/>
      <c r="Q41" s="28">
        <v>190</v>
      </c>
      <c r="R41" s="33">
        <v>8</v>
      </c>
      <c r="S41" s="32">
        <v>8</v>
      </c>
      <c r="T41" s="32">
        <f>Q40+Q41+Q42</f>
        <v>530</v>
      </c>
      <c r="U41" s="54">
        <f>S40+S41+S42</f>
        <v>25.5</v>
      </c>
      <c r="V41" s="32">
        <v>10</v>
      </c>
      <c r="W41" s="42">
        <f t="shared" si="0"/>
        <v>568</v>
      </c>
      <c r="X41" s="58">
        <f t="shared" si="1"/>
        <v>11</v>
      </c>
      <c r="Y41" s="30">
        <v>14</v>
      </c>
      <c r="Z41" s="32">
        <f>L41+T41</f>
        <v>1298</v>
      </c>
      <c r="AA41" s="34">
        <f>M41+U41</f>
        <v>50</v>
      </c>
      <c r="AB41" s="34">
        <v>11</v>
      </c>
    </row>
    <row r="42" spans="1:28" ht="32.25" thickBot="1">
      <c r="A42" s="35">
        <v>36</v>
      </c>
      <c r="B42" s="36"/>
      <c r="C42" s="28" t="s">
        <v>112</v>
      </c>
      <c r="D42" s="28" t="s">
        <v>127</v>
      </c>
      <c r="E42" s="28">
        <v>2002</v>
      </c>
      <c r="F42" s="37" t="s">
        <v>5</v>
      </c>
      <c r="G42" s="28" t="s">
        <v>125</v>
      </c>
      <c r="H42" s="37"/>
      <c r="I42" s="28">
        <v>0</v>
      </c>
      <c r="J42" s="36">
        <v>15.5</v>
      </c>
      <c r="K42" s="36">
        <v>14.5</v>
      </c>
      <c r="L42" s="38"/>
      <c r="M42" s="36"/>
      <c r="N42" s="36"/>
      <c r="O42" s="37" t="s">
        <v>77</v>
      </c>
      <c r="P42" s="28"/>
      <c r="Q42" s="37">
        <v>0</v>
      </c>
      <c r="R42" s="30">
        <v>14.5</v>
      </c>
      <c r="S42" s="28">
        <v>14.5</v>
      </c>
      <c r="T42" s="51"/>
      <c r="U42" s="36"/>
      <c r="V42" s="51"/>
      <c r="W42" s="42">
        <f t="shared" si="0"/>
        <v>0</v>
      </c>
      <c r="X42" s="58">
        <f t="shared" si="1"/>
        <v>30</v>
      </c>
      <c r="Y42" s="52">
        <v>45</v>
      </c>
      <c r="Z42" s="51"/>
      <c r="AA42" s="53"/>
      <c r="AB42" s="53"/>
    </row>
    <row r="43" spans="1:28" ht="32.25" thickBot="1">
      <c r="A43" s="26">
        <v>37</v>
      </c>
      <c r="B43" s="27"/>
      <c r="C43" s="28" t="s">
        <v>113</v>
      </c>
      <c r="D43" s="28" t="s">
        <v>129</v>
      </c>
      <c r="E43" s="28">
        <v>1970</v>
      </c>
      <c r="F43" s="29" t="s">
        <v>128</v>
      </c>
      <c r="G43" s="28" t="s">
        <v>125</v>
      </c>
      <c r="H43" s="28"/>
      <c r="I43" s="28">
        <v>710</v>
      </c>
      <c r="J43" s="27">
        <v>1</v>
      </c>
      <c r="K43" s="27">
        <v>1</v>
      </c>
      <c r="L43" s="31"/>
      <c r="M43" s="54"/>
      <c r="N43" s="27"/>
      <c r="O43" s="29" t="s">
        <v>77</v>
      </c>
      <c r="P43" s="28"/>
      <c r="Q43" s="29">
        <v>538</v>
      </c>
      <c r="R43" s="30">
        <v>3</v>
      </c>
      <c r="S43" s="28">
        <v>3</v>
      </c>
      <c r="T43" s="27"/>
      <c r="U43" s="54"/>
      <c r="V43" s="27"/>
      <c r="W43" s="42">
        <f t="shared" si="0"/>
        <v>1248</v>
      </c>
      <c r="X43" s="58">
        <f t="shared" si="1"/>
        <v>4</v>
      </c>
      <c r="Y43" s="29">
        <v>2</v>
      </c>
      <c r="Z43" s="27"/>
      <c r="AA43" s="31"/>
      <c r="AB43" s="31"/>
    </row>
    <row r="44" spans="1:28" ht="32.25" thickBot="1">
      <c r="A44" s="30">
        <v>38</v>
      </c>
      <c r="B44" s="32" t="s">
        <v>72</v>
      </c>
      <c r="C44" s="33" t="s">
        <v>114</v>
      </c>
      <c r="D44" s="28">
        <v>2</v>
      </c>
      <c r="E44" s="28">
        <v>1985</v>
      </c>
      <c r="F44" s="30" t="s">
        <v>128</v>
      </c>
      <c r="G44" s="32" t="s">
        <v>77</v>
      </c>
      <c r="H44" s="28"/>
      <c r="I44" s="33">
        <v>496</v>
      </c>
      <c r="J44" s="28">
        <v>3</v>
      </c>
      <c r="K44" s="28">
        <v>3</v>
      </c>
      <c r="L44" s="34">
        <f>I43+I44+I45</f>
        <v>1252</v>
      </c>
      <c r="M44" s="54">
        <f>K43+K44+K45</f>
        <v>17</v>
      </c>
      <c r="N44" s="32">
        <v>3</v>
      </c>
      <c r="O44" s="28" t="s">
        <v>126</v>
      </c>
      <c r="P44" s="33"/>
      <c r="Q44" s="28">
        <v>16</v>
      </c>
      <c r="R44" s="33">
        <v>14</v>
      </c>
      <c r="S44" s="32">
        <v>14</v>
      </c>
      <c r="T44" s="32">
        <f>Q43+Q44+Q45</f>
        <v>596</v>
      </c>
      <c r="U44" s="54">
        <f>S43+S44+S45</f>
        <v>30</v>
      </c>
      <c r="V44" s="32">
        <v>14</v>
      </c>
      <c r="W44" s="42">
        <f t="shared" si="0"/>
        <v>512</v>
      </c>
      <c r="X44" s="58">
        <f t="shared" si="1"/>
        <v>17</v>
      </c>
      <c r="Y44" s="30">
        <v>25</v>
      </c>
      <c r="Z44" s="32">
        <f>L44+T44</f>
        <v>1848</v>
      </c>
      <c r="AA44" s="34">
        <f>M44+U44</f>
        <v>47</v>
      </c>
      <c r="AB44" s="34">
        <v>8</v>
      </c>
    </row>
    <row r="45" spans="1:28" ht="32.25" thickBot="1">
      <c r="A45" s="35">
        <v>39</v>
      </c>
      <c r="B45" s="36"/>
      <c r="C45" s="28" t="s">
        <v>115</v>
      </c>
      <c r="D45" s="28" t="s">
        <v>127</v>
      </c>
      <c r="E45" s="28">
        <v>1985</v>
      </c>
      <c r="F45" s="37" t="s">
        <v>128</v>
      </c>
      <c r="G45" s="28" t="s">
        <v>126</v>
      </c>
      <c r="H45" s="37"/>
      <c r="I45" s="28">
        <v>46</v>
      </c>
      <c r="J45" s="36">
        <v>13</v>
      </c>
      <c r="K45" s="36">
        <v>13</v>
      </c>
      <c r="L45" s="38"/>
      <c r="M45" s="33"/>
      <c r="N45" s="36"/>
      <c r="O45" s="37" t="s">
        <v>125</v>
      </c>
      <c r="P45" s="28"/>
      <c r="Q45" s="37">
        <v>42</v>
      </c>
      <c r="R45" s="30">
        <v>13</v>
      </c>
      <c r="S45" s="28">
        <v>13</v>
      </c>
      <c r="T45" s="36"/>
      <c r="U45" s="33"/>
      <c r="V45" s="36"/>
      <c r="W45" s="42">
        <f t="shared" si="0"/>
        <v>88</v>
      </c>
      <c r="X45" s="58">
        <f t="shared" si="1"/>
        <v>26</v>
      </c>
      <c r="Y45" s="37">
        <v>40</v>
      </c>
      <c r="Z45" s="36"/>
      <c r="AA45" s="38"/>
      <c r="AB45" s="38"/>
    </row>
    <row r="46" spans="1:28" ht="32.25" thickBot="1">
      <c r="A46" s="41">
        <v>40</v>
      </c>
      <c r="B46" s="42"/>
      <c r="C46" s="43" t="s">
        <v>116</v>
      </c>
      <c r="D46" s="28" t="s">
        <v>127</v>
      </c>
      <c r="E46" s="43">
        <v>1974</v>
      </c>
      <c r="F46" s="44" t="s">
        <v>6</v>
      </c>
      <c r="G46" s="43" t="s">
        <v>77</v>
      </c>
      <c r="H46" s="43"/>
      <c r="I46" s="43">
        <v>328</v>
      </c>
      <c r="J46" s="42">
        <v>8</v>
      </c>
      <c r="K46" s="42">
        <v>8</v>
      </c>
      <c r="L46" s="46"/>
      <c r="M46" s="27"/>
      <c r="N46" s="42"/>
      <c r="O46" s="44" t="s">
        <v>126</v>
      </c>
      <c r="P46" s="43"/>
      <c r="Q46" s="44">
        <v>34</v>
      </c>
      <c r="R46" s="45">
        <v>12</v>
      </c>
      <c r="S46" s="43">
        <v>12</v>
      </c>
      <c r="T46" s="27"/>
      <c r="U46" s="27"/>
      <c r="V46" s="27"/>
      <c r="W46" s="42">
        <f t="shared" si="0"/>
        <v>362</v>
      </c>
      <c r="X46" s="58">
        <f t="shared" si="1"/>
        <v>20</v>
      </c>
      <c r="Y46" s="29">
        <v>31</v>
      </c>
      <c r="Z46" s="27"/>
      <c r="AA46" s="31"/>
      <c r="AB46" s="31"/>
    </row>
    <row r="47" spans="1:28" ht="32.25" thickBot="1">
      <c r="A47" s="45">
        <v>41</v>
      </c>
      <c r="B47" s="47" t="s">
        <v>73</v>
      </c>
      <c r="C47" s="48" t="s">
        <v>117</v>
      </c>
      <c r="D47" s="28" t="s">
        <v>127</v>
      </c>
      <c r="E47" s="43">
        <v>1978</v>
      </c>
      <c r="F47" s="45" t="s">
        <v>6</v>
      </c>
      <c r="G47" s="47" t="s">
        <v>126</v>
      </c>
      <c r="H47" s="43"/>
      <c r="I47" s="48">
        <v>38</v>
      </c>
      <c r="J47" s="43">
        <v>14</v>
      </c>
      <c r="K47" s="43">
        <v>14</v>
      </c>
      <c r="L47" s="34">
        <f>I46+I47+I48</f>
        <v>390</v>
      </c>
      <c r="M47" s="54">
        <f>K46+K47+K48</f>
        <v>36</v>
      </c>
      <c r="N47" s="47">
        <v>14</v>
      </c>
      <c r="O47" s="43" t="s">
        <v>77</v>
      </c>
      <c r="P47" s="48"/>
      <c r="Q47" s="43">
        <v>300</v>
      </c>
      <c r="R47" s="48">
        <v>7</v>
      </c>
      <c r="S47" s="47">
        <v>7</v>
      </c>
      <c r="T47" s="32">
        <f>Q46+Q47+Q48</f>
        <v>394</v>
      </c>
      <c r="U47" s="54">
        <f>S46+S47+S48</f>
        <v>29</v>
      </c>
      <c r="V47" s="32">
        <v>11</v>
      </c>
      <c r="W47" s="42">
        <f t="shared" si="0"/>
        <v>338</v>
      </c>
      <c r="X47" s="58">
        <f t="shared" si="1"/>
        <v>21</v>
      </c>
      <c r="Y47" s="30">
        <v>32</v>
      </c>
      <c r="Z47" s="32">
        <f>L47+T47</f>
        <v>784</v>
      </c>
      <c r="AA47" s="34">
        <f>M47+U47</f>
        <v>65</v>
      </c>
      <c r="AB47" s="34">
        <v>14</v>
      </c>
    </row>
    <row r="48" spans="1:28" ht="32.25" thickBot="1">
      <c r="A48" s="50">
        <v>42</v>
      </c>
      <c r="B48" s="51"/>
      <c r="C48" s="43" t="s">
        <v>118</v>
      </c>
      <c r="D48" s="28" t="s">
        <v>127</v>
      </c>
      <c r="E48" s="43">
        <v>1975</v>
      </c>
      <c r="F48" s="52" t="s">
        <v>6</v>
      </c>
      <c r="G48" s="43" t="s">
        <v>125</v>
      </c>
      <c r="H48" s="52"/>
      <c r="I48" s="43">
        <v>24</v>
      </c>
      <c r="J48" s="51">
        <v>14</v>
      </c>
      <c r="K48" s="51">
        <v>14</v>
      </c>
      <c r="L48" s="53"/>
      <c r="M48" s="36"/>
      <c r="N48" s="51"/>
      <c r="O48" s="52" t="s">
        <v>125</v>
      </c>
      <c r="P48" s="43"/>
      <c r="Q48" s="52">
        <v>60</v>
      </c>
      <c r="R48" s="45">
        <v>10</v>
      </c>
      <c r="S48" s="43">
        <v>10</v>
      </c>
      <c r="T48" s="36"/>
      <c r="U48" s="36"/>
      <c r="V48" s="36"/>
      <c r="W48" s="42">
        <f t="shared" si="0"/>
        <v>84</v>
      </c>
      <c r="X48" s="58">
        <f t="shared" si="1"/>
        <v>24</v>
      </c>
      <c r="Y48" s="37">
        <v>37</v>
      </c>
      <c r="Z48" s="36"/>
      <c r="AA48" s="38"/>
      <c r="AB48" s="38"/>
    </row>
    <row r="49" spans="1:28" ht="32.25" thickBot="1">
      <c r="A49" s="41">
        <v>43</v>
      </c>
      <c r="B49" s="42"/>
      <c r="C49" s="43" t="s">
        <v>119</v>
      </c>
      <c r="D49" s="43">
        <v>1</v>
      </c>
      <c r="E49" s="43">
        <v>1982</v>
      </c>
      <c r="F49" s="44" t="s">
        <v>6</v>
      </c>
      <c r="G49" s="43" t="s">
        <v>126</v>
      </c>
      <c r="H49" s="43"/>
      <c r="I49" s="43">
        <v>72</v>
      </c>
      <c r="J49" s="42">
        <v>12</v>
      </c>
      <c r="K49" s="42">
        <v>12</v>
      </c>
      <c r="L49" s="46"/>
      <c r="M49" s="33"/>
      <c r="N49" s="42"/>
      <c r="O49" s="44" t="s">
        <v>77</v>
      </c>
      <c r="P49" s="43"/>
      <c r="Q49" s="44">
        <v>344</v>
      </c>
      <c r="R49" s="45">
        <v>6</v>
      </c>
      <c r="S49" s="43">
        <v>6</v>
      </c>
      <c r="T49" s="27"/>
      <c r="U49" s="33"/>
      <c r="V49" s="27"/>
      <c r="W49" s="42">
        <f t="shared" si="0"/>
        <v>416</v>
      </c>
      <c r="X49" s="58">
        <f t="shared" si="1"/>
        <v>18</v>
      </c>
      <c r="Y49" s="29">
        <v>28</v>
      </c>
      <c r="Z49" s="27"/>
      <c r="AA49" s="31"/>
      <c r="AB49" s="31"/>
    </row>
    <row r="50" spans="1:28" ht="32.25" thickBot="1">
      <c r="A50" s="45">
        <v>44</v>
      </c>
      <c r="B50" s="47" t="s">
        <v>74</v>
      </c>
      <c r="C50" s="48" t="s">
        <v>120</v>
      </c>
      <c r="D50" s="43">
        <v>1</v>
      </c>
      <c r="E50" s="43">
        <v>1982</v>
      </c>
      <c r="F50" s="45" t="s">
        <v>6</v>
      </c>
      <c r="G50" s="47" t="s">
        <v>125</v>
      </c>
      <c r="H50" s="43"/>
      <c r="I50" s="48">
        <v>528</v>
      </c>
      <c r="J50" s="43">
        <v>3</v>
      </c>
      <c r="K50" s="43">
        <v>3</v>
      </c>
      <c r="L50" s="34">
        <f>I49+I50+I51</f>
        <v>1142</v>
      </c>
      <c r="M50" s="54">
        <f>K49+K50+K51</f>
        <v>17</v>
      </c>
      <c r="N50" s="47">
        <v>4</v>
      </c>
      <c r="O50" s="43" t="s">
        <v>125</v>
      </c>
      <c r="P50" s="48"/>
      <c r="Q50" s="43">
        <v>202</v>
      </c>
      <c r="R50" s="48">
        <v>7</v>
      </c>
      <c r="S50" s="47">
        <v>7</v>
      </c>
      <c r="T50" s="32">
        <f>Q49+Q50+Q51</f>
        <v>590</v>
      </c>
      <c r="U50" s="54">
        <f>S49+S50+S51</f>
        <v>24</v>
      </c>
      <c r="V50" s="32">
        <v>9</v>
      </c>
      <c r="W50" s="42">
        <f t="shared" si="0"/>
        <v>730</v>
      </c>
      <c r="X50" s="58">
        <f t="shared" si="1"/>
        <v>10</v>
      </c>
      <c r="Y50" s="30">
        <v>11</v>
      </c>
      <c r="Z50" s="32">
        <f>L50+T50</f>
        <v>1732</v>
      </c>
      <c r="AA50" s="34">
        <f>M50+U50</f>
        <v>41</v>
      </c>
      <c r="AB50" s="34">
        <v>5</v>
      </c>
    </row>
    <row r="51" spans="1:28" ht="32.25" thickBot="1">
      <c r="A51" s="50">
        <v>45</v>
      </c>
      <c r="B51" s="51"/>
      <c r="C51" s="43" t="s">
        <v>121</v>
      </c>
      <c r="D51" s="43">
        <v>1</v>
      </c>
      <c r="E51" s="43">
        <v>1976</v>
      </c>
      <c r="F51" s="52" t="s">
        <v>6</v>
      </c>
      <c r="G51" s="43" t="s">
        <v>77</v>
      </c>
      <c r="H51" s="52"/>
      <c r="I51" s="43">
        <v>542</v>
      </c>
      <c r="J51" s="51">
        <v>2</v>
      </c>
      <c r="K51" s="51">
        <v>2</v>
      </c>
      <c r="L51" s="53"/>
      <c r="M51" s="33"/>
      <c r="N51" s="51"/>
      <c r="O51" s="52" t="s">
        <v>126</v>
      </c>
      <c r="P51" s="43"/>
      <c r="Q51" s="52">
        <v>44</v>
      </c>
      <c r="R51" s="45">
        <v>11</v>
      </c>
      <c r="S51" s="43">
        <v>11</v>
      </c>
      <c r="T51" s="36"/>
      <c r="U51" s="33"/>
      <c r="V51" s="36"/>
      <c r="W51" s="42">
        <f t="shared" si="0"/>
        <v>586</v>
      </c>
      <c r="X51" s="58">
        <f t="shared" si="1"/>
        <v>13</v>
      </c>
      <c r="Y51" s="37">
        <v>18</v>
      </c>
      <c r="Z51" s="36"/>
      <c r="AA51" s="38"/>
      <c r="AB51" s="38"/>
    </row>
    <row r="52" spans="1:28" ht="32.25" thickBot="1">
      <c r="A52" s="41">
        <v>46</v>
      </c>
      <c r="B52" s="42"/>
      <c r="C52" s="43" t="s">
        <v>122</v>
      </c>
      <c r="D52" s="28" t="s">
        <v>127</v>
      </c>
      <c r="E52" s="43">
        <v>2004</v>
      </c>
      <c r="F52" s="44" t="s">
        <v>5</v>
      </c>
      <c r="G52" s="43" t="s">
        <v>125</v>
      </c>
      <c r="H52" s="43"/>
      <c r="I52" s="43">
        <v>28</v>
      </c>
      <c r="J52" s="42">
        <v>13</v>
      </c>
      <c r="K52" s="42"/>
      <c r="L52" s="46"/>
      <c r="M52" s="27"/>
      <c r="N52" s="42"/>
      <c r="O52" s="44" t="s">
        <v>125</v>
      </c>
      <c r="P52" s="43"/>
      <c r="Q52" s="44">
        <v>16</v>
      </c>
      <c r="R52" s="45">
        <v>16</v>
      </c>
      <c r="S52" s="43"/>
      <c r="T52" s="27"/>
      <c r="U52" s="27"/>
      <c r="V52" s="27"/>
      <c r="W52" s="42">
        <f t="shared" si="0"/>
        <v>44</v>
      </c>
      <c r="X52" s="58">
        <f t="shared" si="1"/>
        <v>29</v>
      </c>
      <c r="Y52" s="29">
        <v>42</v>
      </c>
      <c r="Z52" s="27"/>
      <c r="AA52" s="31"/>
      <c r="AB52" s="31"/>
    </row>
    <row r="53" spans="1:28" ht="32.25" thickBot="1">
      <c r="A53" s="45">
        <v>47</v>
      </c>
      <c r="B53" s="47" t="s">
        <v>75</v>
      </c>
      <c r="C53" s="48" t="s">
        <v>123</v>
      </c>
      <c r="D53" s="43">
        <v>2</v>
      </c>
      <c r="E53" s="43">
        <v>1994</v>
      </c>
      <c r="F53" s="45" t="s">
        <v>124</v>
      </c>
      <c r="G53" s="47" t="s">
        <v>77</v>
      </c>
      <c r="H53" s="43"/>
      <c r="I53" s="48">
        <v>18</v>
      </c>
      <c r="J53" s="43">
        <v>15</v>
      </c>
      <c r="K53" s="43"/>
      <c r="L53" s="49"/>
      <c r="M53" s="32"/>
      <c r="N53" s="47"/>
      <c r="O53" s="43" t="s">
        <v>126</v>
      </c>
      <c r="P53" s="48"/>
      <c r="Q53" s="43">
        <v>0</v>
      </c>
      <c r="R53" s="48">
        <v>15.5</v>
      </c>
      <c r="S53" s="47"/>
      <c r="T53" s="32"/>
      <c r="U53" s="32"/>
      <c r="V53" s="32"/>
      <c r="W53" s="42">
        <f t="shared" si="0"/>
        <v>18</v>
      </c>
      <c r="X53" s="58">
        <f t="shared" si="1"/>
        <v>30.5</v>
      </c>
      <c r="Y53" s="30">
        <v>46</v>
      </c>
      <c r="Z53" s="32"/>
      <c r="AA53" s="34"/>
      <c r="AB53" s="34"/>
    </row>
    <row r="54" spans="1:28" ht="32.25" thickBot="1">
      <c r="A54" s="50">
        <v>48</v>
      </c>
      <c r="B54" s="51"/>
      <c r="C54" s="43"/>
      <c r="D54" s="43"/>
      <c r="E54" s="43"/>
      <c r="F54" s="52"/>
      <c r="G54" s="43"/>
      <c r="H54" s="52"/>
      <c r="I54" s="43"/>
      <c r="J54" s="52"/>
      <c r="K54" s="56"/>
      <c r="L54" s="53"/>
      <c r="M54" s="36"/>
      <c r="N54" s="51"/>
      <c r="O54" s="52"/>
      <c r="P54" s="43"/>
      <c r="Q54" s="52"/>
      <c r="R54" s="45"/>
      <c r="S54" s="57"/>
      <c r="T54" s="51"/>
      <c r="U54" s="36"/>
      <c r="V54" s="51"/>
      <c r="W54" s="51"/>
      <c r="X54" s="58"/>
      <c r="Y54" s="52"/>
      <c r="Z54" s="51"/>
      <c r="AA54" s="53"/>
      <c r="AB54" s="53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tabSelected="1" zoomScale="70" zoomScaleNormal="70" zoomScalePageLayoutView="0" workbookViewId="0" topLeftCell="A25">
      <selection activeCell="E45" sqref="E45"/>
    </sheetView>
  </sheetViews>
  <sheetFormatPr defaultColWidth="9.140625" defaultRowHeight="15"/>
  <cols>
    <col min="2" max="2" width="35.7109375" style="0" customWidth="1"/>
    <col min="3" max="3" width="52.140625" style="0" customWidth="1"/>
    <col min="4" max="4" width="10.140625" style="0" bestFit="1" customWidth="1"/>
    <col min="5" max="5" width="36.57421875" style="0" customWidth="1"/>
    <col min="7" max="7" width="13.140625" style="0" customWidth="1"/>
    <col min="8" max="8" width="13.28125" style="0" customWidth="1"/>
    <col min="9" max="9" width="12.00390625" style="0" customWidth="1"/>
    <col min="10" max="10" width="11.28125" style="0" customWidth="1"/>
    <col min="11" max="11" width="13.57421875" style="0" customWidth="1"/>
    <col min="12" max="12" width="14.00390625" style="0" customWidth="1"/>
    <col min="13" max="13" width="11.140625" style="0" customWidth="1"/>
    <col min="14" max="14" width="15.8515625" style="0" customWidth="1"/>
    <col min="15" max="15" width="13.140625" style="0" customWidth="1"/>
    <col min="16" max="16" width="11.7109375" style="0" customWidth="1"/>
    <col min="17" max="17" width="16.421875" style="0" customWidth="1"/>
    <col min="18" max="18" width="12.421875" style="0" customWidth="1"/>
    <col min="19" max="19" width="10.421875" style="0" customWidth="1"/>
    <col min="20" max="20" width="13.57421875" style="0" customWidth="1"/>
  </cols>
  <sheetData>
    <row r="1" spans="5:7" ht="26.25">
      <c r="E1" s="40" t="s">
        <v>25</v>
      </c>
      <c r="F1" s="39"/>
      <c r="G1" s="39"/>
    </row>
    <row r="2" spans="5:7" ht="26.25">
      <c r="E2" s="40" t="s">
        <v>39</v>
      </c>
      <c r="F2" s="39"/>
      <c r="G2" s="39"/>
    </row>
    <row r="3" spans="5:7" ht="26.25">
      <c r="E3" s="40" t="s">
        <v>38</v>
      </c>
      <c r="F3" s="39"/>
      <c r="G3" s="39"/>
    </row>
    <row r="4" spans="5:7" ht="26.25">
      <c r="E4" s="39" t="s">
        <v>144</v>
      </c>
      <c r="F4" s="39"/>
      <c r="G4" s="39"/>
    </row>
    <row r="5" ht="15.75" thickBot="1"/>
    <row r="6" spans="1:21" ht="75.75" thickBot="1">
      <c r="A6" s="22" t="s">
        <v>0</v>
      </c>
      <c r="B6" s="23" t="s">
        <v>40</v>
      </c>
      <c r="C6" s="23" t="s">
        <v>1</v>
      </c>
      <c r="D6" s="23" t="s">
        <v>2</v>
      </c>
      <c r="E6" s="23" t="s">
        <v>4</v>
      </c>
      <c r="F6" s="24" t="s">
        <v>41</v>
      </c>
      <c r="G6" s="23" t="s">
        <v>43</v>
      </c>
      <c r="H6" s="55" t="s">
        <v>135</v>
      </c>
      <c r="I6" s="23" t="s">
        <v>44</v>
      </c>
      <c r="J6" s="23" t="s">
        <v>138</v>
      </c>
      <c r="K6" s="23" t="s">
        <v>46</v>
      </c>
      <c r="L6" s="24" t="s">
        <v>47</v>
      </c>
      <c r="M6" s="23" t="s">
        <v>49</v>
      </c>
      <c r="N6" s="55" t="s">
        <v>136</v>
      </c>
      <c r="O6" s="23" t="s">
        <v>51</v>
      </c>
      <c r="P6" s="23" t="s">
        <v>137</v>
      </c>
      <c r="Q6" s="23" t="s">
        <v>52</v>
      </c>
      <c r="R6" s="23" t="s">
        <v>53</v>
      </c>
      <c r="S6" s="23" t="s">
        <v>55</v>
      </c>
      <c r="T6" s="25" t="s">
        <v>140</v>
      </c>
      <c r="U6" s="25" t="s">
        <v>56</v>
      </c>
    </row>
    <row r="7" spans="1:21" ht="24" thickBot="1">
      <c r="A7" s="59">
        <v>10</v>
      </c>
      <c r="B7" s="60"/>
      <c r="C7" s="61" t="s">
        <v>86</v>
      </c>
      <c r="D7" s="74" t="s">
        <v>129</v>
      </c>
      <c r="E7" s="62" t="s">
        <v>130</v>
      </c>
      <c r="F7" s="61" t="s">
        <v>77</v>
      </c>
      <c r="G7" s="61">
        <v>436</v>
      </c>
      <c r="H7" s="60">
        <v>4.5</v>
      </c>
      <c r="I7" s="63"/>
      <c r="J7" s="60"/>
      <c r="K7" s="60"/>
      <c r="L7" s="60" t="s">
        <v>77</v>
      </c>
      <c r="M7" s="62">
        <v>676</v>
      </c>
      <c r="N7" s="61">
        <v>2</v>
      </c>
      <c r="O7" s="60"/>
      <c r="P7" s="60"/>
      <c r="Q7" s="60"/>
      <c r="R7" s="60">
        <f aca="true" t="shared" si="0" ref="R7:R51">G7+M7</f>
        <v>1112</v>
      </c>
      <c r="S7" s="60"/>
      <c r="T7" s="63"/>
      <c r="U7" s="63"/>
    </row>
    <row r="8" spans="1:21" ht="24" thickBot="1">
      <c r="A8" s="64">
        <v>11</v>
      </c>
      <c r="B8" s="67" t="s">
        <v>62</v>
      </c>
      <c r="C8" s="66" t="s">
        <v>87</v>
      </c>
      <c r="D8" s="74">
        <v>1</v>
      </c>
      <c r="E8" s="64" t="s">
        <v>128</v>
      </c>
      <c r="F8" s="67" t="s">
        <v>126</v>
      </c>
      <c r="G8" s="66">
        <v>180</v>
      </c>
      <c r="H8" s="61">
        <v>7</v>
      </c>
      <c r="I8" s="68">
        <f>G7+G8+G9</f>
        <v>1308</v>
      </c>
      <c r="J8" s="76">
        <f>H7+H8+H9</f>
        <v>13.5</v>
      </c>
      <c r="K8" s="67">
        <v>1</v>
      </c>
      <c r="L8" s="61" t="s">
        <v>126</v>
      </c>
      <c r="M8" s="65">
        <v>342</v>
      </c>
      <c r="N8" s="67">
        <v>4</v>
      </c>
      <c r="O8" s="67">
        <f>M7+M8+M9</f>
        <v>1460</v>
      </c>
      <c r="P8" s="76">
        <f>N7+N8+N9</f>
        <v>7</v>
      </c>
      <c r="Q8" s="67">
        <v>1</v>
      </c>
      <c r="R8" s="60">
        <f t="shared" si="0"/>
        <v>522</v>
      </c>
      <c r="S8" s="67">
        <f>I8+O8</f>
        <v>2768</v>
      </c>
      <c r="T8" s="68">
        <f>J8+P8</f>
        <v>20.5</v>
      </c>
      <c r="U8" s="68">
        <v>1</v>
      </c>
    </row>
    <row r="9" spans="1:21" ht="24" thickBot="1">
      <c r="A9" s="69">
        <v>12</v>
      </c>
      <c r="B9" s="71"/>
      <c r="C9" s="61" t="s">
        <v>88</v>
      </c>
      <c r="D9" s="74" t="s">
        <v>129</v>
      </c>
      <c r="E9" s="70" t="s">
        <v>128</v>
      </c>
      <c r="F9" s="61" t="s">
        <v>125</v>
      </c>
      <c r="G9" s="61">
        <v>692</v>
      </c>
      <c r="H9" s="71">
        <v>2</v>
      </c>
      <c r="I9" s="72"/>
      <c r="J9" s="71"/>
      <c r="K9" s="71"/>
      <c r="L9" s="71" t="s">
        <v>125</v>
      </c>
      <c r="M9" s="70">
        <v>442</v>
      </c>
      <c r="N9" s="61">
        <v>1</v>
      </c>
      <c r="O9" s="71"/>
      <c r="P9" s="71"/>
      <c r="Q9" s="71"/>
      <c r="R9" s="60">
        <f t="shared" si="0"/>
        <v>1134</v>
      </c>
      <c r="S9" s="71"/>
      <c r="T9" s="72"/>
      <c r="U9" s="72"/>
    </row>
    <row r="10" spans="1:21" ht="24" thickBot="1">
      <c r="A10" s="59">
        <v>28</v>
      </c>
      <c r="B10" s="60"/>
      <c r="C10" s="61" t="s">
        <v>104</v>
      </c>
      <c r="D10" s="74">
        <v>2</v>
      </c>
      <c r="E10" s="62" t="s">
        <v>69</v>
      </c>
      <c r="F10" s="61" t="s">
        <v>125</v>
      </c>
      <c r="G10" s="61">
        <v>266</v>
      </c>
      <c r="H10" s="60">
        <v>4</v>
      </c>
      <c r="I10" s="63"/>
      <c r="J10" s="60"/>
      <c r="K10" s="60"/>
      <c r="L10" s="60" t="s">
        <v>125</v>
      </c>
      <c r="M10" s="62">
        <v>422</v>
      </c>
      <c r="N10" s="61">
        <v>2</v>
      </c>
      <c r="O10" s="60"/>
      <c r="P10" s="60"/>
      <c r="Q10" s="60"/>
      <c r="R10" s="60">
        <f t="shared" si="0"/>
        <v>688</v>
      </c>
      <c r="S10" s="60"/>
      <c r="T10" s="63"/>
      <c r="U10" s="63"/>
    </row>
    <row r="11" spans="1:21" ht="24" thickBot="1">
      <c r="A11" s="64">
        <v>29</v>
      </c>
      <c r="B11" s="67" t="s">
        <v>68</v>
      </c>
      <c r="C11" s="66" t="s">
        <v>105</v>
      </c>
      <c r="D11" s="74">
        <v>2</v>
      </c>
      <c r="E11" s="64" t="s">
        <v>69</v>
      </c>
      <c r="F11" s="67" t="s">
        <v>77</v>
      </c>
      <c r="G11" s="66">
        <v>260</v>
      </c>
      <c r="H11" s="61">
        <v>10</v>
      </c>
      <c r="I11" s="68">
        <f>G10+G11+G12</f>
        <v>912</v>
      </c>
      <c r="J11" s="76">
        <f>H10+H11+H12</f>
        <v>16</v>
      </c>
      <c r="K11" s="67">
        <v>2</v>
      </c>
      <c r="L11" s="61" t="s">
        <v>126</v>
      </c>
      <c r="M11" s="65">
        <v>240</v>
      </c>
      <c r="N11" s="67">
        <v>6</v>
      </c>
      <c r="O11" s="67">
        <f>M10+M11+M12</f>
        <v>702</v>
      </c>
      <c r="P11" s="76">
        <f>N10+N11+N12</f>
        <v>20</v>
      </c>
      <c r="Q11" s="67">
        <v>5</v>
      </c>
      <c r="R11" s="60">
        <f t="shared" si="0"/>
        <v>500</v>
      </c>
      <c r="S11" s="67">
        <f>I11+O11</f>
        <v>1614</v>
      </c>
      <c r="T11" s="68">
        <f>J11+P11</f>
        <v>36</v>
      </c>
      <c r="U11" s="68">
        <v>2</v>
      </c>
    </row>
    <row r="12" spans="1:21" ht="24" thickBot="1">
      <c r="A12" s="69">
        <v>30</v>
      </c>
      <c r="B12" s="71" t="s">
        <v>69</v>
      </c>
      <c r="C12" s="61" t="s">
        <v>106</v>
      </c>
      <c r="D12" s="74">
        <v>3</v>
      </c>
      <c r="E12" s="70" t="s">
        <v>69</v>
      </c>
      <c r="F12" s="61" t="s">
        <v>126</v>
      </c>
      <c r="G12" s="61">
        <v>386</v>
      </c>
      <c r="H12" s="71">
        <v>2</v>
      </c>
      <c r="I12" s="72"/>
      <c r="J12" s="71"/>
      <c r="K12" s="71"/>
      <c r="L12" s="71" t="s">
        <v>77</v>
      </c>
      <c r="M12" s="70">
        <v>40</v>
      </c>
      <c r="N12" s="61">
        <v>12</v>
      </c>
      <c r="O12" s="71"/>
      <c r="P12" s="71"/>
      <c r="Q12" s="71"/>
      <c r="R12" s="60">
        <f t="shared" si="0"/>
        <v>426</v>
      </c>
      <c r="S12" s="71"/>
      <c r="T12" s="72"/>
      <c r="U12" s="72"/>
    </row>
    <row r="13" spans="1:21" ht="24" thickBot="1">
      <c r="A13" s="59">
        <v>22</v>
      </c>
      <c r="B13" s="60"/>
      <c r="C13" s="61" t="s">
        <v>98</v>
      </c>
      <c r="D13" s="74">
        <v>1</v>
      </c>
      <c r="E13" s="62" t="s">
        <v>132</v>
      </c>
      <c r="F13" s="61" t="s">
        <v>77</v>
      </c>
      <c r="G13" s="61">
        <v>580</v>
      </c>
      <c r="H13" s="60">
        <v>1</v>
      </c>
      <c r="I13" s="63"/>
      <c r="J13" s="60"/>
      <c r="K13" s="60"/>
      <c r="L13" s="60" t="s">
        <v>77</v>
      </c>
      <c r="M13" s="62">
        <v>378</v>
      </c>
      <c r="N13" s="61">
        <v>5</v>
      </c>
      <c r="O13" s="60"/>
      <c r="P13" s="60"/>
      <c r="Q13" s="60"/>
      <c r="R13" s="60">
        <f t="shared" si="0"/>
        <v>958</v>
      </c>
      <c r="S13" s="60"/>
      <c r="T13" s="63"/>
      <c r="U13" s="63"/>
    </row>
    <row r="14" spans="1:21" ht="24" thickBot="1">
      <c r="A14" s="64">
        <v>23</v>
      </c>
      <c r="B14" s="67" t="s">
        <v>66</v>
      </c>
      <c r="C14" s="66" t="s">
        <v>99</v>
      </c>
      <c r="D14" s="74">
        <v>3</v>
      </c>
      <c r="E14" s="64" t="s">
        <v>128</v>
      </c>
      <c r="F14" s="67" t="s">
        <v>126</v>
      </c>
      <c r="G14" s="66">
        <v>156</v>
      </c>
      <c r="H14" s="61">
        <v>8</v>
      </c>
      <c r="I14" s="68">
        <f>G13+G14+G15</f>
        <v>818</v>
      </c>
      <c r="J14" s="76">
        <f>H13+H14+H15</f>
        <v>17.5</v>
      </c>
      <c r="K14" s="67">
        <v>5</v>
      </c>
      <c r="L14" s="61" t="s">
        <v>126</v>
      </c>
      <c r="M14" s="65">
        <v>144</v>
      </c>
      <c r="N14" s="67">
        <v>9</v>
      </c>
      <c r="O14" s="67">
        <f>M13+M14+M15</f>
        <v>836</v>
      </c>
      <c r="P14" s="76">
        <f>N13+N14+N15</f>
        <v>19</v>
      </c>
      <c r="Q14" s="67">
        <v>3</v>
      </c>
      <c r="R14" s="60">
        <f t="shared" si="0"/>
        <v>300</v>
      </c>
      <c r="S14" s="67">
        <f>I14+O14</f>
        <v>1654</v>
      </c>
      <c r="T14" s="68">
        <f>J14+P14</f>
        <v>36.5</v>
      </c>
      <c r="U14" s="68">
        <v>3</v>
      </c>
    </row>
    <row r="15" spans="1:21" ht="24" thickBot="1">
      <c r="A15" s="69">
        <v>24</v>
      </c>
      <c r="B15" s="71"/>
      <c r="C15" s="61" t="s">
        <v>100</v>
      </c>
      <c r="D15" s="74" t="s">
        <v>127</v>
      </c>
      <c r="E15" s="70" t="s">
        <v>132</v>
      </c>
      <c r="F15" s="61" t="s">
        <v>125</v>
      </c>
      <c r="G15" s="61">
        <v>82</v>
      </c>
      <c r="H15" s="71">
        <v>8.5</v>
      </c>
      <c r="I15" s="72"/>
      <c r="J15" s="71"/>
      <c r="K15" s="71"/>
      <c r="L15" s="71" t="s">
        <v>125</v>
      </c>
      <c r="M15" s="70">
        <v>314</v>
      </c>
      <c r="N15" s="61">
        <v>5</v>
      </c>
      <c r="O15" s="71"/>
      <c r="P15" s="71"/>
      <c r="Q15" s="71"/>
      <c r="R15" s="60">
        <f t="shared" si="0"/>
        <v>396</v>
      </c>
      <c r="S15" s="71"/>
      <c r="T15" s="72"/>
      <c r="U15" s="72"/>
    </row>
    <row r="16" spans="1:21" ht="24" thickBot="1">
      <c r="A16" s="59">
        <v>25</v>
      </c>
      <c r="B16" s="60"/>
      <c r="C16" s="61" t="s">
        <v>101</v>
      </c>
      <c r="D16" s="74">
        <v>1</v>
      </c>
      <c r="E16" s="62" t="s">
        <v>134</v>
      </c>
      <c r="F16" s="61" t="s">
        <v>77</v>
      </c>
      <c r="G16" s="61">
        <v>436</v>
      </c>
      <c r="H16" s="60">
        <v>4.5</v>
      </c>
      <c r="I16" s="63"/>
      <c r="J16" s="66"/>
      <c r="K16" s="60"/>
      <c r="L16" s="60" t="s">
        <v>126</v>
      </c>
      <c r="M16" s="62">
        <v>386</v>
      </c>
      <c r="N16" s="61">
        <v>2</v>
      </c>
      <c r="O16" s="60"/>
      <c r="P16" s="60"/>
      <c r="Q16" s="60"/>
      <c r="R16" s="60">
        <f t="shared" si="0"/>
        <v>822</v>
      </c>
      <c r="S16" s="60"/>
      <c r="T16" s="63"/>
      <c r="U16" s="63"/>
    </row>
    <row r="17" spans="1:21" ht="24" thickBot="1">
      <c r="A17" s="64">
        <v>26</v>
      </c>
      <c r="B17" s="67" t="s">
        <v>67</v>
      </c>
      <c r="C17" s="66" t="s">
        <v>102</v>
      </c>
      <c r="D17" s="74" t="s">
        <v>127</v>
      </c>
      <c r="E17" s="64" t="s">
        <v>134</v>
      </c>
      <c r="F17" s="67" t="s">
        <v>125</v>
      </c>
      <c r="G17" s="66">
        <v>144</v>
      </c>
      <c r="H17" s="61">
        <v>7</v>
      </c>
      <c r="I17" s="68">
        <f>G16+G17+G18</f>
        <v>664</v>
      </c>
      <c r="J17" s="76">
        <f>H16+H17+H18</f>
        <v>21.5</v>
      </c>
      <c r="K17" s="67">
        <v>8</v>
      </c>
      <c r="L17" s="61" t="s">
        <v>77</v>
      </c>
      <c r="M17" s="65">
        <v>972</v>
      </c>
      <c r="N17" s="67">
        <v>1</v>
      </c>
      <c r="O17" s="67">
        <f>M16+M17+M18</f>
        <v>1376</v>
      </c>
      <c r="P17" s="67">
        <f>N16+N17+N18</f>
        <v>18</v>
      </c>
      <c r="Q17" s="67">
        <v>2</v>
      </c>
      <c r="R17" s="60">
        <f t="shared" si="0"/>
        <v>1116</v>
      </c>
      <c r="S17" s="67">
        <f>I17+O17</f>
        <v>2040</v>
      </c>
      <c r="T17" s="68">
        <f>J17+P17</f>
        <v>39.5</v>
      </c>
      <c r="U17" s="68">
        <v>4</v>
      </c>
    </row>
    <row r="18" spans="1:21" ht="24" thickBot="1">
      <c r="A18" s="69">
        <v>27</v>
      </c>
      <c r="B18" s="71"/>
      <c r="C18" s="61" t="s">
        <v>143</v>
      </c>
      <c r="D18" s="74" t="s">
        <v>127</v>
      </c>
      <c r="E18" s="70" t="s">
        <v>134</v>
      </c>
      <c r="F18" s="61" t="s">
        <v>126</v>
      </c>
      <c r="G18" s="61">
        <v>84</v>
      </c>
      <c r="H18" s="71">
        <v>10</v>
      </c>
      <c r="I18" s="72"/>
      <c r="J18" s="76"/>
      <c r="K18" s="71"/>
      <c r="L18" s="71" t="s">
        <v>125</v>
      </c>
      <c r="M18" s="70">
        <v>18</v>
      </c>
      <c r="N18" s="61">
        <v>15</v>
      </c>
      <c r="O18" s="71"/>
      <c r="P18" s="71"/>
      <c r="Q18" s="71"/>
      <c r="R18" s="60">
        <f t="shared" si="0"/>
        <v>102</v>
      </c>
      <c r="S18" s="71"/>
      <c r="T18" s="72"/>
      <c r="U18" s="72"/>
    </row>
    <row r="19" spans="1:21" ht="24" thickBot="1">
      <c r="A19" s="59">
        <v>43</v>
      </c>
      <c r="B19" s="60"/>
      <c r="C19" s="61" t="s">
        <v>119</v>
      </c>
      <c r="D19" s="74">
        <v>1</v>
      </c>
      <c r="E19" s="62" t="s">
        <v>6</v>
      </c>
      <c r="F19" s="61" t="s">
        <v>126</v>
      </c>
      <c r="G19" s="61">
        <v>72</v>
      </c>
      <c r="H19" s="60">
        <v>12</v>
      </c>
      <c r="I19" s="63"/>
      <c r="J19" s="60"/>
      <c r="K19" s="60"/>
      <c r="L19" s="60" t="s">
        <v>77</v>
      </c>
      <c r="M19" s="62">
        <v>344</v>
      </c>
      <c r="N19" s="61">
        <v>6</v>
      </c>
      <c r="O19" s="60"/>
      <c r="P19" s="66"/>
      <c r="Q19" s="60"/>
      <c r="R19" s="60">
        <f t="shared" si="0"/>
        <v>416</v>
      </c>
      <c r="S19" s="60"/>
      <c r="T19" s="63"/>
      <c r="U19" s="63"/>
    </row>
    <row r="20" spans="1:21" ht="24" thickBot="1">
      <c r="A20" s="64">
        <v>44</v>
      </c>
      <c r="B20" s="67" t="s">
        <v>74</v>
      </c>
      <c r="C20" s="66" t="s">
        <v>120</v>
      </c>
      <c r="D20" s="74">
        <v>1</v>
      </c>
      <c r="E20" s="64" t="s">
        <v>6</v>
      </c>
      <c r="F20" s="67" t="s">
        <v>125</v>
      </c>
      <c r="G20" s="66">
        <v>528</v>
      </c>
      <c r="H20" s="61">
        <v>3</v>
      </c>
      <c r="I20" s="68">
        <f>G19+G20+G21</f>
        <v>1142</v>
      </c>
      <c r="J20" s="67">
        <f>H19+H20+H21</f>
        <v>17</v>
      </c>
      <c r="K20" s="67">
        <v>4</v>
      </c>
      <c r="L20" s="61" t="s">
        <v>125</v>
      </c>
      <c r="M20" s="65">
        <v>202</v>
      </c>
      <c r="N20" s="67">
        <v>7</v>
      </c>
      <c r="O20" s="67">
        <f>M19+M20+M21</f>
        <v>590</v>
      </c>
      <c r="P20" s="76">
        <f>N19+N20+N21</f>
        <v>24</v>
      </c>
      <c r="Q20" s="67">
        <v>9</v>
      </c>
      <c r="R20" s="60">
        <f t="shared" si="0"/>
        <v>730</v>
      </c>
      <c r="S20" s="67">
        <f>I20+O20</f>
        <v>1732</v>
      </c>
      <c r="T20" s="68">
        <f>J20+P20</f>
        <v>41</v>
      </c>
      <c r="U20" s="68">
        <v>5</v>
      </c>
    </row>
    <row r="21" spans="1:21" ht="24" thickBot="1">
      <c r="A21" s="69">
        <v>45</v>
      </c>
      <c r="B21" s="71"/>
      <c r="C21" s="61" t="s">
        <v>121</v>
      </c>
      <c r="D21" s="74">
        <v>1</v>
      </c>
      <c r="E21" s="70" t="s">
        <v>6</v>
      </c>
      <c r="F21" s="61" t="s">
        <v>77</v>
      </c>
      <c r="G21" s="61">
        <v>542</v>
      </c>
      <c r="H21" s="71">
        <v>2</v>
      </c>
      <c r="I21" s="72"/>
      <c r="J21" s="71"/>
      <c r="K21" s="71"/>
      <c r="L21" s="71" t="s">
        <v>126</v>
      </c>
      <c r="M21" s="70">
        <v>44</v>
      </c>
      <c r="N21" s="61">
        <v>11</v>
      </c>
      <c r="O21" s="71"/>
      <c r="P21" s="66"/>
      <c r="Q21" s="71"/>
      <c r="R21" s="60">
        <f t="shared" si="0"/>
        <v>586</v>
      </c>
      <c r="S21" s="71"/>
      <c r="T21" s="72"/>
      <c r="U21" s="72"/>
    </row>
    <row r="22" spans="1:21" ht="24" thickBot="1">
      <c r="A22" s="59">
        <v>16</v>
      </c>
      <c r="B22" s="60"/>
      <c r="C22" s="61" t="s">
        <v>92</v>
      </c>
      <c r="D22" s="74">
        <v>2</v>
      </c>
      <c r="E22" s="62" t="s">
        <v>131</v>
      </c>
      <c r="F22" s="61" t="s">
        <v>77</v>
      </c>
      <c r="G22" s="61">
        <v>404</v>
      </c>
      <c r="H22" s="60">
        <v>6</v>
      </c>
      <c r="I22" s="63"/>
      <c r="J22" s="60"/>
      <c r="K22" s="60"/>
      <c r="L22" s="60" t="s">
        <v>126</v>
      </c>
      <c r="M22" s="62">
        <v>392</v>
      </c>
      <c r="N22" s="61">
        <v>1</v>
      </c>
      <c r="O22" s="60"/>
      <c r="P22" s="60"/>
      <c r="Q22" s="60"/>
      <c r="R22" s="60">
        <f t="shared" si="0"/>
        <v>796</v>
      </c>
      <c r="S22" s="60"/>
      <c r="T22" s="63"/>
      <c r="U22" s="63"/>
    </row>
    <row r="23" spans="1:21" ht="24" thickBot="1">
      <c r="A23" s="64">
        <v>17</v>
      </c>
      <c r="B23" s="67" t="s">
        <v>64</v>
      </c>
      <c r="C23" s="66" t="s">
        <v>93</v>
      </c>
      <c r="D23" s="74" t="s">
        <v>127</v>
      </c>
      <c r="E23" s="64" t="s">
        <v>131</v>
      </c>
      <c r="F23" s="67" t="s">
        <v>126</v>
      </c>
      <c r="G23" s="66">
        <v>346</v>
      </c>
      <c r="H23" s="61">
        <v>4</v>
      </c>
      <c r="I23" s="68">
        <f>G22+G23+G24</f>
        <v>812</v>
      </c>
      <c r="J23" s="76">
        <f>H22+H23+H24</f>
        <v>21</v>
      </c>
      <c r="K23" s="67">
        <v>7</v>
      </c>
      <c r="L23" s="61" t="s">
        <v>77</v>
      </c>
      <c r="M23" s="65">
        <v>192</v>
      </c>
      <c r="N23" s="67">
        <v>9</v>
      </c>
      <c r="O23" s="67">
        <f>M22+M23+M24</f>
        <v>628</v>
      </c>
      <c r="P23" s="76">
        <f>N22+N23+N24</f>
        <v>21.5</v>
      </c>
      <c r="Q23" s="67">
        <v>6</v>
      </c>
      <c r="R23" s="60">
        <f t="shared" si="0"/>
        <v>538</v>
      </c>
      <c r="S23" s="67">
        <f>I23+O23</f>
        <v>1440</v>
      </c>
      <c r="T23" s="68">
        <f>J23+P23</f>
        <v>42.5</v>
      </c>
      <c r="U23" s="68">
        <v>6</v>
      </c>
    </row>
    <row r="24" spans="1:21" ht="24" thickBot="1">
      <c r="A24" s="69">
        <v>18</v>
      </c>
      <c r="B24" s="71"/>
      <c r="C24" s="61" t="s">
        <v>94</v>
      </c>
      <c r="D24" s="74" t="s">
        <v>127</v>
      </c>
      <c r="E24" s="70" t="s">
        <v>131</v>
      </c>
      <c r="F24" s="61" t="s">
        <v>125</v>
      </c>
      <c r="G24" s="61">
        <v>62</v>
      </c>
      <c r="H24" s="71">
        <v>11</v>
      </c>
      <c r="I24" s="72"/>
      <c r="J24" s="71"/>
      <c r="K24" s="71"/>
      <c r="L24" s="71" t="s">
        <v>125</v>
      </c>
      <c r="M24" s="70">
        <v>44</v>
      </c>
      <c r="N24" s="61">
        <v>11.5</v>
      </c>
      <c r="O24" s="71"/>
      <c r="P24" s="71"/>
      <c r="Q24" s="71"/>
      <c r="R24" s="60">
        <f t="shared" si="0"/>
        <v>106</v>
      </c>
      <c r="S24" s="71"/>
      <c r="T24" s="72"/>
      <c r="U24" s="72"/>
    </row>
    <row r="25" spans="1:21" ht="24" thickBot="1">
      <c r="A25" s="59">
        <v>13</v>
      </c>
      <c r="B25" s="60"/>
      <c r="C25" s="61" t="s">
        <v>89</v>
      </c>
      <c r="D25" s="74">
        <v>2</v>
      </c>
      <c r="E25" s="70" t="s">
        <v>128</v>
      </c>
      <c r="F25" s="61" t="s">
        <v>77</v>
      </c>
      <c r="G25" s="61">
        <v>98</v>
      </c>
      <c r="H25" s="60">
        <v>13</v>
      </c>
      <c r="I25" s="63"/>
      <c r="J25" s="60"/>
      <c r="K25" s="60"/>
      <c r="L25" s="60" t="s">
        <v>125</v>
      </c>
      <c r="M25" s="62">
        <v>338</v>
      </c>
      <c r="N25" s="61">
        <v>4</v>
      </c>
      <c r="O25" s="60"/>
      <c r="P25" s="76"/>
      <c r="Q25" s="60"/>
      <c r="R25" s="60">
        <f t="shared" si="0"/>
        <v>436</v>
      </c>
      <c r="S25" s="60"/>
      <c r="T25" s="63"/>
      <c r="U25" s="63"/>
    </row>
    <row r="26" spans="1:21" ht="24" thickBot="1">
      <c r="A26" s="64">
        <v>14</v>
      </c>
      <c r="B26" s="67" t="s">
        <v>63</v>
      </c>
      <c r="C26" s="66" t="s">
        <v>90</v>
      </c>
      <c r="D26" s="74" t="s">
        <v>127</v>
      </c>
      <c r="E26" s="70" t="s">
        <v>128</v>
      </c>
      <c r="F26" s="67" t="s">
        <v>125</v>
      </c>
      <c r="G26" s="66">
        <v>192</v>
      </c>
      <c r="H26" s="61">
        <v>5</v>
      </c>
      <c r="I26" s="68">
        <f>G25+G26+G27</f>
        <v>398</v>
      </c>
      <c r="J26" s="67">
        <f>H25+H26+H27</f>
        <v>27</v>
      </c>
      <c r="K26" s="67">
        <v>11</v>
      </c>
      <c r="L26" s="61" t="s">
        <v>77</v>
      </c>
      <c r="M26" s="65">
        <v>222</v>
      </c>
      <c r="N26" s="67">
        <v>8</v>
      </c>
      <c r="O26" s="67">
        <f>M25+M26+M27</f>
        <v>794</v>
      </c>
      <c r="P26" s="76">
        <f>N25+N26+N27</f>
        <v>19</v>
      </c>
      <c r="Q26" s="67">
        <v>4</v>
      </c>
      <c r="R26" s="60">
        <f t="shared" si="0"/>
        <v>414</v>
      </c>
      <c r="S26" s="67">
        <f>I26+O26</f>
        <v>1192</v>
      </c>
      <c r="T26" s="68">
        <f>J26+P26</f>
        <v>46</v>
      </c>
      <c r="U26" s="68">
        <v>7</v>
      </c>
    </row>
    <row r="27" spans="1:21" ht="24" thickBot="1">
      <c r="A27" s="69">
        <v>15</v>
      </c>
      <c r="B27" s="71"/>
      <c r="C27" s="61" t="s">
        <v>91</v>
      </c>
      <c r="D27" s="74" t="s">
        <v>127</v>
      </c>
      <c r="E27" s="70" t="s">
        <v>128</v>
      </c>
      <c r="F27" s="61" t="s">
        <v>126</v>
      </c>
      <c r="G27" s="61">
        <v>108</v>
      </c>
      <c r="H27" s="71">
        <v>9</v>
      </c>
      <c r="I27" s="72"/>
      <c r="J27" s="71"/>
      <c r="K27" s="71"/>
      <c r="L27" s="71" t="s">
        <v>126</v>
      </c>
      <c r="M27" s="70">
        <v>234</v>
      </c>
      <c r="N27" s="61">
        <v>7</v>
      </c>
      <c r="O27" s="71"/>
      <c r="P27" s="66"/>
      <c r="Q27" s="71"/>
      <c r="R27" s="60">
        <f t="shared" si="0"/>
        <v>342</v>
      </c>
      <c r="S27" s="71"/>
      <c r="T27" s="72"/>
      <c r="U27" s="72"/>
    </row>
    <row r="28" spans="1:21" ht="24" thickBot="1">
      <c r="A28" s="59">
        <v>37</v>
      </c>
      <c r="B28" s="60"/>
      <c r="C28" s="61" t="s">
        <v>113</v>
      </c>
      <c r="D28" s="74" t="s">
        <v>129</v>
      </c>
      <c r="E28" s="62" t="s">
        <v>128</v>
      </c>
      <c r="F28" s="61" t="s">
        <v>125</v>
      </c>
      <c r="G28" s="61">
        <v>710</v>
      </c>
      <c r="H28" s="60">
        <v>1</v>
      </c>
      <c r="I28" s="63"/>
      <c r="J28" s="76"/>
      <c r="K28" s="60"/>
      <c r="L28" s="60" t="s">
        <v>77</v>
      </c>
      <c r="M28" s="62">
        <v>538</v>
      </c>
      <c r="N28" s="61">
        <v>3</v>
      </c>
      <c r="O28" s="60"/>
      <c r="P28" s="60"/>
      <c r="Q28" s="60"/>
      <c r="R28" s="60">
        <f t="shared" si="0"/>
        <v>1248</v>
      </c>
      <c r="S28" s="60"/>
      <c r="T28" s="63"/>
      <c r="U28" s="63"/>
    </row>
    <row r="29" spans="1:21" ht="24" thickBot="1">
      <c r="A29" s="64">
        <v>38</v>
      </c>
      <c r="B29" s="67" t="s">
        <v>72</v>
      </c>
      <c r="C29" s="66" t="s">
        <v>114</v>
      </c>
      <c r="D29" s="74">
        <v>2</v>
      </c>
      <c r="E29" s="64" t="s">
        <v>128</v>
      </c>
      <c r="F29" s="67" t="s">
        <v>77</v>
      </c>
      <c r="G29" s="66">
        <v>496</v>
      </c>
      <c r="H29" s="61">
        <v>3</v>
      </c>
      <c r="I29" s="68">
        <f>G28+G29+G30</f>
        <v>1252</v>
      </c>
      <c r="J29" s="76">
        <f>H28+H29+H30</f>
        <v>17</v>
      </c>
      <c r="K29" s="67">
        <v>3</v>
      </c>
      <c r="L29" s="61" t="s">
        <v>126</v>
      </c>
      <c r="M29" s="65">
        <v>16</v>
      </c>
      <c r="N29" s="67">
        <v>14</v>
      </c>
      <c r="O29" s="67">
        <f>M28+M29+M30</f>
        <v>596</v>
      </c>
      <c r="P29" s="67">
        <f>N28+N29+N30</f>
        <v>30</v>
      </c>
      <c r="Q29" s="67">
        <v>14</v>
      </c>
      <c r="R29" s="60">
        <f t="shared" si="0"/>
        <v>512</v>
      </c>
      <c r="S29" s="67">
        <f>I29+O29</f>
        <v>1848</v>
      </c>
      <c r="T29" s="68">
        <f>J29+P29</f>
        <v>47</v>
      </c>
      <c r="U29" s="68">
        <v>8</v>
      </c>
    </row>
    <row r="30" spans="1:21" ht="24" thickBot="1">
      <c r="A30" s="69">
        <v>39</v>
      </c>
      <c r="B30" s="71"/>
      <c r="C30" s="61" t="s">
        <v>115</v>
      </c>
      <c r="D30" s="74" t="s">
        <v>127</v>
      </c>
      <c r="E30" s="70" t="s">
        <v>128</v>
      </c>
      <c r="F30" s="61" t="s">
        <v>126</v>
      </c>
      <c r="G30" s="61">
        <v>46</v>
      </c>
      <c r="H30" s="71">
        <v>13</v>
      </c>
      <c r="I30" s="72"/>
      <c r="J30" s="66"/>
      <c r="K30" s="71"/>
      <c r="L30" s="71" t="s">
        <v>125</v>
      </c>
      <c r="M30" s="70">
        <v>42</v>
      </c>
      <c r="N30" s="61">
        <v>13</v>
      </c>
      <c r="O30" s="71"/>
      <c r="P30" s="71"/>
      <c r="Q30" s="71"/>
      <c r="R30" s="60">
        <f t="shared" si="0"/>
        <v>88</v>
      </c>
      <c r="S30" s="71"/>
      <c r="T30" s="72"/>
      <c r="U30" s="72"/>
    </row>
    <row r="31" spans="1:21" ht="24" thickBot="1">
      <c r="A31" s="59">
        <v>31</v>
      </c>
      <c r="B31" s="60"/>
      <c r="C31" s="61" t="s">
        <v>107</v>
      </c>
      <c r="D31" s="74" t="s">
        <v>127</v>
      </c>
      <c r="E31" s="62" t="s">
        <v>6</v>
      </c>
      <c r="F31" s="61" t="s">
        <v>77</v>
      </c>
      <c r="G31" s="61">
        <v>128</v>
      </c>
      <c r="H31" s="60">
        <v>12</v>
      </c>
      <c r="I31" s="63"/>
      <c r="J31" s="60"/>
      <c r="K31" s="60"/>
      <c r="L31" s="60" t="s">
        <v>126</v>
      </c>
      <c r="M31" s="62">
        <v>22</v>
      </c>
      <c r="N31" s="61">
        <v>13</v>
      </c>
      <c r="O31" s="60"/>
      <c r="P31" s="76"/>
      <c r="Q31" s="60"/>
      <c r="R31" s="60">
        <f t="shared" si="0"/>
        <v>150</v>
      </c>
      <c r="S31" s="60"/>
      <c r="T31" s="63"/>
      <c r="U31" s="63"/>
    </row>
    <row r="32" spans="1:21" ht="24" thickBot="1">
      <c r="A32" s="64">
        <v>32</v>
      </c>
      <c r="B32" s="67" t="s">
        <v>70</v>
      </c>
      <c r="C32" s="66" t="s">
        <v>109</v>
      </c>
      <c r="D32" s="74" t="s">
        <v>129</v>
      </c>
      <c r="E32" s="64" t="s">
        <v>6</v>
      </c>
      <c r="F32" s="67" t="s">
        <v>126</v>
      </c>
      <c r="G32" s="66">
        <v>186</v>
      </c>
      <c r="H32" s="61">
        <v>6</v>
      </c>
      <c r="I32" s="68">
        <f>G31+G32+G33</f>
        <v>496</v>
      </c>
      <c r="J32" s="67">
        <f>H31+H32+H33</f>
        <v>24</v>
      </c>
      <c r="K32" s="67">
        <v>10</v>
      </c>
      <c r="L32" s="61" t="s">
        <v>77</v>
      </c>
      <c r="M32" s="65">
        <v>408</v>
      </c>
      <c r="N32" s="67">
        <v>4</v>
      </c>
      <c r="O32" s="67">
        <f>M31+M32+M33</f>
        <v>724</v>
      </c>
      <c r="P32" s="66">
        <f>N31+N32+N33</f>
        <v>23</v>
      </c>
      <c r="Q32" s="67">
        <v>8</v>
      </c>
      <c r="R32" s="60">
        <f t="shared" si="0"/>
        <v>594</v>
      </c>
      <c r="S32" s="67">
        <f>I32+O32</f>
        <v>1220</v>
      </c>
      <c r="T32" s="68">
        <f>J32+P32</f>
        <v>47</v>
      </c>
      <c r="U32" s="68">
        <v>9</v>
      </c>
    </row>
    <row r="33" spans="1:21" ht="24" thickBot="1">
      <c r="A33" s="69">
        <v>33</v>
      </c>
      <c r="B33" s="71"/>
      <c r="C33" s="61" t="s">
        <v>108</v>
      </c>
      <c r="D33" s="74" t="s">
        <v>129</v>
      </c>
      <c r="E33" s="70" t="s">
        <v>6</v>
      </c>
      <c r="F33" s="61" t="s">
        <v>125</v>
      </c>
      <c r="G33" s="61">
        <v>182</v>
      </c>
      <c r="H33" s="71">
        <v>6</v>
      </c>
      <c r="I33" s="72"/>
      <c r="J33" s="71"/>
      <c r="K33" s="71"/>
      <c r="L33" s="71" t="s">
        <v>125</v>
      </c>
      <c r="M33" s="70">
        <v>294</v>
      </c>
      <c r="N33" s="61">
        <v>6</v>
      </c>
      <c r="O33" s="71"/>
      <c r="P33" s="76"/>
      <c r="Q33" s="71"/>
      <c r="R33" s="60">
        <f t="shared" si="0"/>
        <v>476</v>
      </c>
      <c r="S33" s="71"/>
      <c r="T33" s="72"/>
      <c r="U33" s="72"/>
    </row>
    <row r="34" spans="1:21" ht="24" thickBot="1">
      <c r="A34" s="59">
        <v>19</v>
      </c>
      <c r="B34" s="60"/>
      <c r="C34" s="61" t="s">
        <v>95</v>
      </c>
      <c r="D34" s="74" t="s">
        <v>127</v>
      </c>
      <c r="E34" s="62" t="s">
        <v>6</v>
      </c>
      <c r="F34" s="61" t="s">
        <v>77</v>
      </c>
      <c r="G34" s="61">
        <v>252</v>
      </c>
      <c r="H34" s="60">
        <v>11</v>
      </c>
      <c r="I34" s="63"/>
      <c r="J34" s="76"/>
      <c r="K34" s="60"/>
      <c r="L34" s="60" t="s">
        <v>126</v>
      </c>
      <c r="M34" s="62">
        <v>76</v>
      </c>
      <c r="N34" s="61">
        <v>10</v>
      </c>
      <c r="O34" s="60"/>
      <c r="P34" s="60"/>
      <c r="Q34" s="60"/>
      <c r="R34" s="60">
        <f t="shared" si="0"/>
        <v>328</v>
      </c>
      <c r="S34" s="60"/>
      <c r="T34" s="63"/>
      <c r="U34" s="63"/>
    </row>
    <row r="35" spans="1:21" ht="24" thickBot="1">
      <c r="A35" s="64">
        <v>20</v>
      </c>
      <c r="B35" s="67" t="s">
        <v>65</v>
      </c>
      <c r="C35" s="66" t="s">
        <v>96</v>
      </c>
      <c r="D35" s="74">
        <v>2</v>
      </c>
      <c r="E35" s="64" t="s">
        <v>6</v>
      </c>
      <c r="F35" s="67" t="s">
        <v>125</v>
      </c>
      <c r="G35" s="66">
        <v>82</v>
      </c>
      <c r="H35" s="61">
        <v>8.5</v>
      </c>
      <c r="I35" s="68">
        <f>G34+G35+G36</f>
        <v>818</v>
      </c>
      <c r="J35" s="66">
        <f>H34+H35+H36</f>
        <v>20.5</v>
      </c>
      <c r="K35" s="67">
        <v>6</v>
      </c>
      <c r="L35" s="61" t="s">
        <v>77</v>
      </c>
      <c r="M35" s="65">
        <v>80</v>
      </c>
      <c r="N35" s="67">
        <v>11</v>
      </c>
      <c r="O35" s="67">
        <f>M34+M35+M36</f>
        <v>340</v>
      </c>
      <c r="P35" s="67">
        <f>N34+N35+N36</f>
        <v>29</v>
      </c>
      <c r="Q35" s="67">
        <v>12</v>
      </c>
      <c r="R35" s="60">
        <f t="shared" si="0"/>
        <v>162</v>
      </c>
      <c r="S35" s="67">
        <f>I35+O35</f>
        <v>1158</v>
      </c>
      <c r="T35" s="68">
        <f>J35+P35</f>
        <v>49.5</v>
      </c>
      <c r="U35" s="68">
        <v>10</v>
      </c>
    </row>
    <row r="36" spans="1:21" ht="24" thickBot="1">
      <c r="A36" s="69">
        <v>21</v>
      </c>
      <c r="B36" s="71"/>
      <c r="C36" s="61" t="s">
        <v>97</v>
      </c>
      <c r="D36" s="74" t="s">
        <v>127</v>
      </c>
      <c r="E36" s="70" t="s">
        <v>6</v>
      </c>
      <c r="F36" s="61" t="s">
        <v>126</v>
      </c>
      <c r="G36" s="61">
        <v>484</v>
      </c>
      <c r="H36" s="71">
        <v>1</v>
      </c>
      <c r="I36" s="72"/>
      <c r="J36" s="76"/>
      <c r="K36" s="71"/>
      <c r="L36" s="71" t="s">
        <v>125</v>
      </c>
      <c r="M36" s="70">
        <v>184</v>
      </c>
      <c r="N36" s="61">
        <v>8</v>
      </c>
      <c r="O36" s="71"/>
      <c r="P36" s="71"/>
      <c r="Q36" s="71"/>
      <c r="R36" s="60">
        <f t="shared" si="0"/>
        <v>668</v>
      </c>
      <c r="S36" s="71"/>
      <c r="T36" s="72"/>
      <c r="U36" s="72"/>
    </row>
    <row r="37" spans="1:21" ht="24" thickBot="1">
      <c r="A37" s="59">
        <v>34</v>
      </c>
      <c r="B37" s="60"/>
      <c r="C37" s="61" t="s">
        <v>110</v>
      </c>
      <c r="D37" s="74" t="s">
        <v>133</v>
      </c>
      <c r="E37" s="62" t="s">
        <v>5</v>
      </c>
      <c r="F37" s="61" t="s">
        <v>77</v>
      </c>
      <c r="G37" s="61">
        <v>390</v>
      </c>
      <c r="H37" s="60">
        <v>7</v>
      </c>
      <c r="I37" s="63"/>
      <c r="J37" s="60"/>
      <c r="K37" s="60"/>
      <c r="L37" s="60" t="s">
        <v>125</v>
      </c>
      <c r="M37" s="62">
        <v>340</v>
      </c>
      <c r="N37" s="61">
        <v>3</v>
      </c>
      <c r="O37" s="60"/>
      <c r="P37" s="60"/>
      <c r="Q37" s="60"/>
      <c r="R37" s="60">
        <f t="shared" si="0"/>
        <v>730</v>
      </c>
      <c r="S37" s="60"/>
      <c r="T37" s="63"/>
      <c r="U37" s="63"/>
    </row>
    <row r="38" spans="1:21" ht="24" thickBot="1">
      <c r="A38" s="64">
        <v>35</v>
      </c>
      <c r="B38" s="67" t="s">
        <v>71</v>
      </c>
      <c r="C38" s="66" t="s">
        <v>111</v>
      </c>
      <c r="D38" s="74" t="s">
        <v>127</v>
      </c>
      <c r="E38" s="64" t="s">
        <v>5</v>
      </c>
      <c r="F38" s="67" t="s">
        <v>126</v>
      </c>
      <c r="G38" s="66">
        <v>378</v>
      </c>
      <c r="H38" s="61">
        <v>3</v>
      </c>
      <c r="I38" s="68">
        <f>G37+G38+G39</f>
        <v>768</v>
      </c>
      <c r="J38" s="76">
        <f>H37+H38+H39</f>
        <v>24.5</v>
      </c>
      <c r="K38" s="67">
        <v>9</v>
      </c>
      <c r="L38" s="61" t="s">
        <v>126</v>
      </c>
      <c r="M38" s="65">
        <v>190</v>
      </c>
      <c r="N38" s="67">
        <v>8</v>
      </c>
      <c r="O38" s="67">
        <f>M37+M38+M39</f>
        <v>530</v>
      </c>
      <c r="P38" s="76">
        <f>N37+N38+N39</f>
        <v>25.5</v>
      </c>
      <c r="Q38" s="67">
        <v>10</v>
      </c>
      <c r="R38" s="60">
        <f t="shared" si="0"/>
        <v>568</v>
      </c>
      <c r="S38" s="67">
        <f>I38+O38</f>
        <v>1298</v>
      </c>
      <c r="T38" s="68">
        <f>J38+P38</f>
        <v>50</v>
      </c>
      <c r="U38" s="68">
        <v>11</v>
      </c>
    </row>
    <row r="39" spans="1:21" ht="24" thickBot="1">
      <c r="A39" s="69">
        <v>36</v>
      </c>
      <c r="B39" s="71"/>
      <c r="C39" s="61" t="s">
        <v>112</v>
      </c>
      <c r="D39" s="74" t="s">
        <v>127</v>
      </c>
      <c r="E39" s="70" t="s">
        <v>5</v>
      </c>
      <c r="F39" s="61" t="s">
        <v>125</v>
      </c>
      <c r="G39" s="61">
        <v>0</v>
      </c>
      <c r="H39" s="71">
        <v>14.5</v>
      </c>
      <c r="I39" s="72"/>
      <c r="J39" s="71"/>
      <c r="K39" s="71"/>
      <c r="L39" s="71" t="s">
        <v>77</v>
      </c>
      <c r="M39" s="70">
        <v>0</v>
      </c>
      <c r="N39" s="61">
        <v>14.5</v>
      </c>
      <c r="O39" s="71"/>
      <c r="P39" s="71"/>
      <c r="Q39" s="71"/>
      <c r="R39" s="60">
        <f t="shared" si="0"/>
        <v>0</v>
      </c>
      <c r="S39" s="71"/>
      <c r="T39" s="72"/>
      <c r="U39" s="72"/>
    </row>
    <row r="40" spans="1:21" ht="24" thickBot="1">
      <c r="A40" s="59">
        <v>4</v>
      </c>
      <c r="B40" s="60"/>
      <c r="C40" s="61" t="s">
        <v>80</v>
      </c>
      <c r="D40" s="74" t="s">
        <v>127</v>
      </c>
      <c r="E40" s="62" t="s">
        <v>128</v>
      </c>
      <c r="F40" s="61" t="s">
        <v>77</v>
      </c>
      <c r="G40" s="61">
        <v>292</v>
      </c>
      <c r="H40" s="60">
        <v>9</v>
      </c>
      <c r="I40" s="63"/>
      <c r="J40" s="60"/>
      <c r="K40" s="60"/>
      <c r="L40" s="60" t="s">
        <v>126</v>
      </c>
      <c r="M40" s="62">
        <v>374</v>
      </c>
      <c r="N40" s="61">
        <v>3</v>
      </c>
      <c r="O40" s="60"/>
      <c r="P40" s="60"/>
      <c r="Q40" s="60"/>
      <c r="R40" s="60">
        <f t="shared" si="0"/>
        <v>666</v>
      </c>
      <c r="S40" s="60"/>
      <c r="T40" s="63"/>
      <c r="U40" s="63"/>
    </row>
    <row r="41" spans="1:21" ht="24" thickBot="1">
      <c r="A41" s="64">
        <v>5</v>
      </c>
      <c r="B41" s="67" t="s">
        <v>60</v>
      </c>
      <c r="C41" s="66" t="s">
        <v>81</v>
      </c>
      <c r="D41" s="74">
        <v>2</v>
      </c>
      <c r="E41" s="64" t="s">
        <v>5</v>
      </c>
      <c r="F41" s="67" t="s">
        <v>125</v>
      </c>
      <c r="G41" s="66">
        <v>70</v>
      </c>
      <c r="H41" s="61">
        <v>10</v>
      </c>
      <c r="I41" s="68">
        <f>G40+G41+G42</f>
        <v>444</v>
      </c>
      <c r="J41" s="76">
        <f>H40+H41+H42</f>
        <v>30</v>
      </c>
      <c r="K41" s="67">
        <v>12</v>
      </c>
      <c r="L41" s="61" t="s">
        <v>125</v>
      </c>
      <c r="M41" s="65">
        <v>80</v>
      </c>
      <c r="N41" s="67">
        <v>9</v>
      </c>
      <c r="O41" s="67">
        <f>M40+M41+M42</f>
        <v>620</v>
      </c>
      <c r="P41" s="76">
        <f>N40+N41+N42</f>
        <v>22</v>
      </c>
      <c r="Q41" s="67">
        <v>7</v>
      </c>
      <c r="R41" s="60">
        <f t="shared" si="0"/>
        <v>150</v>
      </c>
      <c r="S41" s="67">
        <f>I41+O41</f>
        <v>1064</v>
      </c>
      <c r="T41" s="68">
        <f>J41+P41</f>
        <v>52</v>
      </c>
      <c r="U41" s="68">
        <v>12</v>
      </c>
    </row>
    <row r="42" spans="1:21" ht="24" thickBot="1">
      <c r="A42" s="69">
        <v>6</v>
      </c>
      <c r="B42" s="71"/>
      <c r="C42" s="61" t="s">
        <v>82</v>
      </c>
      <c r="D42" s="74">
        <v>2</v>
      </c>
      <c r="E42" s="70" t="s">
        <v>5</v>
      </c>
      <c r="F42" s="61" t="s">
        <v>126</v>
      </c>
      <c r="G42" s="61">
        <v>82</v>
      </c>
      <c r="H42" s="71">
        <v>11</v>
      </c>
      <c r="I42" s="72"/>
      <c r="J42" s="71"/>
      <c r="K42" s="71"/>
      <c r="L42" s="71" t="s">
        <v>77</v>
      </c>
      <c r="M42" s="70">
        <v>166</v>
      </c>
      <c r="N42" s="61">
        <v>10</v>
      </c>
      <c r="O42" s="71"/>
      <c r="P42" s="71"/>
      <c r="Q42" s="71"/>
      <c r="R42" s="60">
        <f t="shared" si="0"/>
        <v>248</v>
      </c>
      <c r="S42" s="71"/>
      <c r="T42" s="72"/>
      <c r="U42" s="72"/>
    </row>
    <row r="43" spans="1:21" ht="24" thickBot="1">
      <c r="A43" s="59">
        <v>1</v>
      </c>
      <c r="B43" s="60" t="s">
        <v>58</v>
      </c>
      <c r="C43" s="61" t="s">
        <v>76</v>
      </c>
      <c r="D43" s="74">
        <v>2</v>
      </c>
      <c r="E43" s="62" t="s">
        <v>5</v>
      </c>
      <c r="F43" s="61" t="s">
        <v>77</v>
      </c>
      <c r="G43" s="61">
        <v>96</v>
      </c>
      <c r="H43" s="60">
        <v>14</v>
      </c>
      <c r="I43" s="63"/>
      <c r="J43" s="76"/>
      <c r="K43" s="60"/>
      <c r="L43" s="60" t="s">
        <v>77</v>
      </c>
      <c r="M43" s="62">
        <v>22</v>
      </c>
      <c r="N43" s="61">
        <v>13</v>
      </c>
      <c r="O43" s="60"/>
      <c r="P43" s="76"/>
      <c r="Q43" s="60"/>
      <c r="R43" s="60">
        <f t="shared" si="0"/>
        <v>118</v>
      </c>
      <c r="S43" s="60"/>
      <c r="T43" s="63"/>
      <c r="U43" s="63"/>
    </row>
    <row r="44" spans="1:21" ht="24" thickBot="1">
      <c r="A44" s="64">
        <v>2</v>
      </c>
      <c r="B44" s="67" t="s">
        <v>59</v>
      </c>
      <c r="C44" s="66" t="s">
        <v>78</v>
      </c>
      <c r="D44" s="74" t="s">
        <v>127</v>
      </c>
      <c r="E44" s="64" t="s">
        <v>5</v>
      </c>
      <c r="F44" s="67" t="s">
        <v>125</v>
      </c>
      <c r="G44" s="66">
        <v>32</v>
      </c>
      <c r="H44" s="61">
        <v>12</v>
      </c>
      <c r="I44" s="68">
        <f>G43+G44+G45</f>
        <v>316</v>
      </c>
      <c r="J44" s="66">
        <f>H43+H44+H45</f>
        <v>31</v>
      </c>
      <c r="K44" s="67">
        <v>13</v>
      </c>
      <c r="L44" s="61" t="s">
        <v>125</v>
      </c>
      <c r="M44" s="65">
        <v>44</v>
      </c>
      <c r="N44" s="67">
        <v>11.5</v>
      </c>
      <c r="O44" s="67">
        <f>M43+M44+M45</f>
        <v>376</v>
      </c>
      <c r="P44" s="66">
        <f>N43+N44+N45</f>
        <v>29.5</v>
      </c>
      <c r="Q44" s="67">
        <v>13</v>
      </c>
      <c r="R44" s="60">
        <f t="shared" si="0"/>
        <v>76</v>
      </c>
      <c r="S44" s="67">
        <f>I44+O44</f>
        <v>692</v>
      </c>
      <c r="T44" s="68">
        <f>J44+P44</f>
        <v>60.5</v>
      </c>
      <c r="U44" s="68">
        <v>13</v>
      </c>
    </row>
    <row r="45" spans="1:21" ht="24" thickBot="1">
      <c r="A45" s="69">
        <v>3</v>
      </c>
      <c r="B45" s="71"/>
      <c r="C45" s="61" t="s">
        <v>79</v>
      </c>
      <c r="D45" s="74">
        <v>1</v>
      </c>
      <c r="E45" s="70" t="s">
        <v>128</v>
      </c>
      <c r="F45" s="61" t="s">
        <v>126</v>
      </c>
      <c r="G45" s="61">
        <v>188</v>
      </c>
      <c r="H45" s="71">
        <v>5</v>
      </c>
      <c r="I45" s="72"/>
      <c r="J45" s="76"/>
      <c r="K45" s="71"/>
      <c r="L45" s="71" t="s">
        <v>126</v>
      </c>
      <c r="M45" s="70">
        <v>310</v>
      </c>
      <c r="N45" s="61">
        <v>5</v>
      </c>
      <c r="O45" s="71"/>
      <c r="P45" s="76"/>
      <c r="Q45" s="71"/>
      <c r="R45" s="60">
        <f t="shared" si="0"/>
        <v>498</v>
      </c>
      <c r="S45" s="71"/>
      <c r="T45" s="72"/>
      <c r="U45" s="72"/>
    </row>
    <row r="46" spans="1:21" ht="24" thickBot="1">
      <c r="A46" s="59">
        <v>40</v>
      </c>
      <c r="B46" s="60"/>
      <c r="C46" s="61" t="s">
        <v>116</v>
      </c>
      <c r="D46" s="74" t="s">
        <v>127</v>
      </c>
      <c r="E46" s="62" t="s">
        <v>6</v>
      </c>
      <c r="F46" s="61" t="s">
        <v>77</v>
      </c>
      <c r="G46" s="61">
        <v>328</v>
      </c>
      <c r="H46" s="60">
        <v>8</v>
      </c>
      <c r="I46" s="63"/>
      <c r="J46" s="60"/>
      <c r="K46" s="60"/>
      <c r="L46" s="60" t="s">
        <v>126</v>
      </c>
      <c r="M46" s="62">
        <v>34</v>
      </c>
      <c r="N46" s="61">
        <v>12</v>
      </c>
      <c r="O46" s="60"/>
      <c r="P46" s="60"/>
      <c r="Q46" s="60"/>
      <c r="R46" s="60">
        <f t="shared" si="0"/>
        <v>362</v>
      </c>
      <c r="S46" s="60"/>
      <c r="T46" s="63"/>
      <c r="U46" s="63"/>
    </row>
    <row r="47" spans="1:21" ht="24" thickBot="1">
      <c r="A47" s="64">
        <v>41</v>
      </c>
      <c r="B47" s="67" t="s">
        <v>73</v>
      </c>
      <c r="C47" s="66" t="s">
        <v>117</v>
      </c>
      <c r="D47" s="74" t="s">
        <v>127</v>
      </c>
      <c r="E47" s="64" t="s">
        <v>6</v>
      </c>
      <c r="F47" s="67" t="s">
        <v>126</v>
      </c>
      <c r="G47" s="66">
        <v>38</v>
      </c>
      <c r="H47" s="61">
        <v>14</v>
      </c>
      <c r="I47" s="68">
        <f>G46+G47+G48</f>
        <v>390</v>
      </c>
      <c r="J47" s="76">
        <f>H46+H47+H48</f>
        <v>36</v>
      </c>
      <c r="K47" s="67">
        <v>14</v>
      </c>
      <c r="L47" s="61" t="s">
        <v>77</v>
      </c>
      <c r="M47" s="65">
        <v>300</v>
      </c>
      <c r="N47" s="67">
        <v>7</v>
      </c>
      <c r="O47" s="67">
        <f>M46+M47+M48</f>
        <v>394</v>
      </c>
      <c r="P47" s="76">
        <f>N46+N47+N48</f>
        <v>29</v>
      </c>
      <c r="Q47" s="67">
        <v>11</v>
      </c>
      <c r="R47" s="60">
        <f t="shared" si="0"/>
        <v>338</v>
      </c>
      <c r="S47" s="67">
        <f>I47+O47</f>
        <v>784</v>
      </c>
      <c r="T47" s="68">
        <f>J47+P47</f>
        <v>65</v>
      </c>
      <c r="U47" s="68">
        <v>14</v>
      </c>
    </row>
    <row r="48" spans="1:21" ht="24" thickBot="1">
      <c r="A48" s="69">
        <v>42</v>
      </c>
      <c r="B48" s="67"/>
      <c r="C48" s="60" t="s">
        <v>118</v>
      </c>
      <c r="D48" s="74" t="s">
        <v>127</v>
      </c>
      <c r="E48" s="66" t="s">
        <v>6</v>
      </c>
      <c r="F48" s="60" t="s">
        <v>125</v>
      </c>
      <c r="G48" s="60">
        <v>24</v>
      </c>
      <c r="H48" s="67">
        <v>14</v>
      </c>
      <c r="I48" s="68"/>
      <c r="J48" s="67"/>
      <c r="K48" s="67"/>
      <c r="L48" s="67" t="s">
        <v>125</v>
      </c>
      <c r="M48" s="66">
        <v>60</v>
      </c>
      <c r="N48" s="60">
        <v>10</v>
      </c>
      <c r="O48" s="67"/>
      <c r="P48" s="67"/>
      <c r="Q48" s="67"/>
      <c r="R48" s="60">
        <f t="shared" si="0"/>
        <v>84</v>
      </c>
      <c r="S48" s="67"/>
      <c r="T48" s="68"/>
      <c r="U48" s="68"/>
    </row>
    <row r="49" spans="1:22" ht="24" thickBot="1">
      <c r="A49" s="59">
        <v>7</v>
      </c>
      <c r="B49" s="60"/>
      <c r="C49" s="61" t="s">
        <v>83</v>
      </c>
      <c r="D49" s="74" t="s">
        <v>127</v>
      </c>
      <c r="E49" s="73" t="s">
        <v>5</v>
      </c>
      <c r="F49" s="61" t="s">
        <v>77</v>
      </c>
      <c r="G49" s="61">
        <v>0</v>
      </c>
      <c r="H49" s="60">
        <v>16</v>
      </c>
      <c r="I49" s="63"/>
      <c r="J49" s="62"/>
      <c r="K49" s="60"/>
      <c r="L49" s="60" t="s">
        <v>126</v>
      </c>
      <c r="M49" s="62">
        <v>0</v>
      </c>
      <c r="N49" s="61">
        <v>15</v>
      </c>
      <c r="O49" s="60"/>
      <c r="P49" s="62"/>
      <c r="Q49" s="60"/>
      <c r="R49" s="60">
        <f t="shared" si="0"/>
        <v>0</v>
      </c>
      <c r="S49" s="60"/>
      <c r="T49" s="63"/>
      <c r="U49" s="63"/>
      <c r="V49" s="1"/>
    </row>
    <row r="50" spans="1:22" ht="24" thickBot="1">
      <c r="A50" s="64">
        <v>8</v>
      </c>
      <c r="B50" s="67" t="s">
        <v>61</v>
      </c>
      <c r="C50" s="66" t="s">
        <v>84</v>
      </c>
      <c r="D50" s="74" t="s">
        <v>127</v>
      </c>
      <c r="E50" s="70" t="s">
        <v>5</v>
      </c>
      <c r="F50" s="67" t="s">
        <v>126</v>
      </c>
      <c r="G50" s="66">
        <v>0</v>
      </c>
      <c r="H50" s="61">
        <v>15</v>
      </c>
      <c r="I50" s="68">
        <f>G49+G50+G51</f>
        <v>0</v>
      </c>
      <c r="J50" s="66">
        <f>H49+H50+H51</f>
        <v>45.5</v>
      </c>
      <c r="K50" s="67">
        <v>15</v>
      </c>
      <c r="L50" s="61" t="s">
        <v>77</v>
      </c>
      <c r="M50" s="65">
        <v>0</v>
      </c>
      <c r="N50" s="67">
        <v>14.5</v>
      </c>
      <c r="O50" s="67">
        <f>M49+M50+M51</f>
        <v>38</v>
      </c>
      <c r="P50" s="66">
        <f>N49+N50+N51</f>
        <v>43.5</v>
      </c>
      <c r="Q50" s="67">
        <v>15</v>
      </c>
      <c r="R50" s="60">
        <f t="shared" si="0"/>
        <v>0</v>
      </c>
      <c r="S50" s="67">
        <f>I50+O50</f>
        <v>38</v>
      </c>
      <c r="T50" s="68">
        <f>J50+P50</f>
        <v>89</v>
      </c>
      <c r="U50" s="68">
        <v>15</v>
      </c>
      <c r="V50" s="1"/>
    </row>
    <row r="51" spans="1:22" ht="24" thickBot="1">
      <c r="A51" s="69">
        <v>9</v>
      </c>
      <c r="B51" s="71"/>
      <c r="C51" s="61" t="s">
        <v>85</v>
      </c>
      <c r="D51" s="74" t="s">
        <v>127</v>
      </c>
      <c r="E51" s="70" t="s">
        <v>5</v>
      </c>
      <c r="F51" s="61" t="s">
        <v>125</v>
      </c>
      <c r="G51" s="61">
        <v>0</v>
      </c>
      <c r="H51" s="71">
        <v>14.5</v>
      </c>
      <c r="I51" s="72"/>
      <c r="J51" s="70"/>
      <c r="K51" s="71"/>
      <c r="L51" s="71" t="s">
        <v>125</v>
      </c>
      <c r="M51" s="70">
        <v>38</v>
      </c>
      <c r="N51" s="61">
        <v>14</v>
      </c>
      <c r="O51" s="71"/>
      <c r="P51" s="70"/>
      <c r="Q51" s="71"/>
      <c r="R51" s="61">
        <f t="shared" si="0"/>
        <v>38</v>
      </c>
      <c r="S51" s="71"/>
      <c r="T51" s="72"/>
      <c r="U51" s="72"/>
      <c r="V51" s="1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="70" zoomScaleNormal="70" zoomScalePageLayoutView="0" workbookViewId="0" topLeftCell="A25">
      <selection activeCell="C25" sqref="C25"/>
    </sheetView>
  </sheetViews>
  <sheetFormatPr defaultColWidth="9.140625" defaultRowHeight="15"/>
  <cols>
    <col min="2" max="2" width="38.7109375" style="0" customWidth="1"/>
    <col min="3" max="3" width="52.140625" style="0" customWidth="1"/>
    <col min="4" max="4" width="10.140625" style="0" bestFit="1" customWidth="1"/>
    <col min="5" max="5" width="36.57421875" style="0" customWidth="1"/>
    <col min="7" max="7" width="13.140625" style="0" customWidth="1"/>
    <col min="8" max="8" width="12.7109375" style="0" customWidth="1"/>
    <col min="9" max="9" width="14.00390625" style="0" customWidth="1"/>
    <col min="10" max="10" width="11.140625" style="0" customWidth="1"/>
    <col min="11" max="11" width="12.140625" style="0" customWidth="1"/>
    <col min="12" max="12" width="12.421875" style="0" customWidth="1"/>
  </cols>
  <sheetData>
    <row r="1" spans="5:7" ht="26.25">
      <c r="E1" s="40" t="s">
        <v>25</v>
      </c>
      <c r="F1" s="39"/>
      <c r="G1" s="39"/>
    </row>
    <row r="2" spans="5:7" ht="26.25">
      <c r="E2" s="40" t="s">
        <v>39</v>
      </c>
      <c r="F2" s="39"/>
      <c r="G2" s="39"/>
    </row>
    <row r="3" spans="5:7" ht="26.25">
      <c r="E3" s="40" t="s">
        <v>38</v>
      </c>
      <c r="F3" s="39"/>
      <c r="G3" s="39"/>
    </row>
    <row r="4" spans="5:7" ht="26.25">
      <c r="E4" s="39" t="s">
        <v>145</v>
      </c>
      <c r="F4" s="39"/>
      <c r="G4" s="39"/>
    </row>
    <row r="5" ht="15.75" thickBot="1"/>
    <row r="6" spans="1:14" ht="75.75" thickBot="1">
      <c r="A6" s="22" t="s">
        <v>0</v>
      </c>
      <c r="B6" s="23" t="s">
        <v>40</v>
      </c>
      <c r="C6" s="23" t="s">
        <v>1</v>
      </c>
      <c r="D6" s="23" t="s">
        <v>2</v>
      </c>
      <c r="E6" s="23" t="s">
        <v>4</v>
      </c>
      <c r="F6" s="24" t="s">
        <v>41</v>
      </c>
      <c r="G6" s="23" t="s">
        <v>43</v>
      </c>
      <c r="H6" s="23" t="s">
        <v>45</v>
      </c>
      <c r="I6" s="24" t="s">
        <v>47</v>
      </c>
      <c r="J6" s="23" t="s">
        <v>49</v>
      </c>
      <c r="K6" s="23" t="s">
        <v>50</v>
      </c>
      <c r="L6" s="23" t="s">
        <v>53</v>
      </c>
      <c r="M6" s="23" t="s">
        <v>139</v>
      </c>
      <c r="N6" s="23" t="s">
        <v>54</v>
      </c>
    </row>
    <row r="7" spans="1:14" ht="24" thickBot="1">
      <c r="A7" s="59">
        <v>12</v>
      </c>
      <c r="B7" s="60" t="s">
        <v>62</v>
      </c>
      <c r="C7" s="61" t="s">
        <v>88</v>
      </c>
      <c r="D7" s="74" t="s">
        <v>129</v>
      </c>
      <c r="E7" s="62" t="s">
        <v>128</v>
      </c>
      <c r="F7" s="61" t="s">
        <v>125</v>
      </c>
      <c r="G7" s="61">
        <v>692</v>
      </c>
      <c r="H7" s="60">
        <v>2</v>
      </c>
      <c r="I7" s="60" t="s">
        <v>125</v>
      </c>
      <c r="J7" s="62">
        <v>442</v>
      </c>
      <c r="K7" s="64">
        <v>1</v>
      </c>
      <c r="L7" s="60">
        <f aca="true" t="shared" si="0" ref="L7:L53">G7+J7</f>
        <v>1134</v>
      </c>
      <c r="M7" s="65">
        <f aca="true" t="shared" si="1" ref="M7:M53">H7+K7</f>
        <v>3</v>
      </c>
      <c r="N7" s="60">
        <v>1</v>
      </c>
    </row>
    <row r="8" spans="1:14" ht="24" thickBot="1">
      <c r="A8" s="64">
        <v>37</v>
      </c>
      <c r="B8" s="60" t="s">
        <v>72</v>
      </c>
      <c r="C8" s="66" t="s">
        <v>113</v>
      </c>
      <c r="D8" s="74" t="s">
        <v>129</v>
      </c>
      <c r="E8" s="64" t="s">
        <v>128</v>
      </c>
      <c r="F8" s="67" t="s">
        <v>125</v>
      </c>
      <c r="G8" s="66">
        <v>710</v>
      </c>
      <c r="H8" s="61">
        <v>1</v>
      </c>
      <c r="I8" s="61" t="s">
        <v>77</v>
      </c>
      <c r="J8" s="65">
        <v>538</v>
      </c>
      <c r="K8" s="66">
        <v>3</v>
      </c>
      <c r="L8" s="60">
        <f t="shared" si="0"/>
        <v>1248</v>
      </c>
      <c r="M8" s="65">
        <f t="shared" si="1"/>
        <v>4</v>
      </c>
      <c r="N8" s="61">
        <v>2</v>
      </c>
    </row>
    <row r="9" spans="1:14" ht="24" thickBot="1">
      <c r="A9" s="69">
        <v>22</v>
      </c>
      <c r="B9" s="61" t="s">
        <v>66</v>
      </c>
      <c r="C9" s="61" t="s">
        <v>98</v>
      </c>
      <c r="D9" s="74">
        <v>1</v>
      </c>
      <c r="E9" s="70" t="s">
        <v>132</v>
      </c>
      <c r="F9" s="61" t="s">
        <v>77</v>
      </c>
      <c r="G9" s="61">
        <v>580</v>
      </c>
      <c r="H9" s="71">
        <v>1</v>
      </c>
      <c r="I9" s="71" t="s">
        <v>77</v>
      </c>
      <c r="J9" s="70">
        <v>378</v>
      </c>
      <c r="K9" s="64">
        <v>5</v>
      </c>
      <c r="L9" s="60">
        <f t="shared" si="0"/>
        <v>958</v>
      </c>
      <c r="M9" s="65">
        <f t="shared" si="1"/>
        <v>6</v>
      </c>
      <c r="N9" s="71">
        <v>3</v>
      </c>
    </row>
    <row r="10" spans="1:14" ht="24" thickBot="1">
      <c r="A10" s="59">
        <v>28</v>
      </c>
      <c r="B10" s="67" t="s">
        <v>142</v>
      </c>
      <c r="C10" s="61" t="s">
        <v>104</v>
      </c>
      <c r="D10" s="74">
        <v>2</v>
      </c>
      <c r="E10" s="62" t="s">
        <v>69</v>
      </c>
      <c r="F10" s="61" t="s">
        <v>125</v>
      </c>
      <c r="G10" s="61">
        <v>266</v>
      </c>
      <c r="H10" s="60">
        <v>4</v>
      </c>
      <c r="I10" s="60" t="s">
        <v>125</v>
      </c>
      <c r="J10" s="62">
        <v>422</v>
      </c>
      <c r="K10" s="64">
        <v>2</v>
      </c>
      <c r="L10" s="60">
        <f t="shared" si="0"/>
        <v>688</v>
      </c>
      <c r="M10" s="65">
        <f t="shared" si="1"/>
        <v>6</v>
      </c>
      <c r="N10" s="60">
        <v>4</v>
      </c>
    </row>
    <row r="11" spans="1:14" ht="24" thickBot="1">
      <c r="A11" s="64">
        <v>10</v>
      </c>
      <c r="B11" s="61" t="s">
        <v>62</v>
      </c>
      <c r="C11" s="66" t="s">
        <v>86</v>
      </c>
      <c r="D11" s="74" t="s">
        <v>129</v>
      </c>
      <c r="E11" s="64" t="s">
        <v>130</v>
      </c>
      <c r="F11" s="67" t="s">
        <v>77</v>
      </c>
      <c r="G11" s="66">
        <v>436</v>
      </c>
      <c r="H11" s="61">
        <v>4.5</v>
      </c>
      <c r="I11" s="61" t="s">
        <v>77</v>
      </c>
      <c r="J11" s="65">
        <v>676</v>
      </c>
      <c r="K11" s="66">
        <v>2</v>
      </c>
      <c r="L11" s="60">
        <f t="shared" si="0"/>
        <v>1112</v>
      </c>
      <c r="M11" s="65">
        <f t="shared" si="1"/>
        <v>6.5</v>
      </c>
      <c r="N11" s="61">
        <v>5</v>
      </c>
    </row>
    <row r="12" spans="1:14" ht="24" thickBot="1">
      <c r="A12" s="69">
        <v>25</v>
      </c>
      <c r="B12" s="67" t="s">
        <v>67</v>
      </c>
      <c r="C12" s="61" t="s">
        <v>101</v>
      </c>
      <c r="D12" s="74">
        <v>1</v>
      </c>
      <c r="E12" s="70" t="s">
        <v>134</v>
      </c>
      <c r="F12" s="61" t="s">
        <v>77</v>
      </c>
      <c r="G12" s="61">
        <v>436</v>
      </c>
      <c r="H12" s="71">
        <v>4.5</v>
      </c>
      <c r="I12" s="71" t="s">
        <v>126</v>
      </c>
      <c r="J12" s="70">
        <v>386</v>
      </c>
      <c r="K12" s="64">
        <v>2</v>
      </c>
      <c r="L12" s="60">
        <f t="shared" si="0"/>
        <v>822</v>
      </c>
      <c r="M12" s="65">
        <f t="shared" si="1"/>
        <v>6.5</v>
      </c>
      <c r="N12" s="71">
        <v>6</v>
      </c>
    </row>
    <row r="13" spans="1:14" ht="24" thickBot="1">
      <c r="A13" s="59">
        <v>16</v>
      </c>
      <c r="B13" s="61" t="s">
        <v>64</v>
      </c>
      <c r="C13" s="61" t="s">
        <v>92</v>
      </c>
      <c r="D13" s="74">
        <v>2</v>
      </c>
      <c r="E13" s="70" t="s">
        <v>131</v>
      </c>
      <c r="F13" s="61" t="s">
        <v>77</v>
      </c>
      <c r="G13" s="61">
        <v>404</v>
      </c>
      <c r="H13" s="60">
        <v>6</v>
      </c>
      <c r="I13" s="60" t="s">
        <v>126</v>
      </c>
      <c r="J13" s="62">
        <v>392</v>
      </c>
      <c r="K13" s="64">
        <v>1</v>
      </c>
      <c r="L13" s="60">
        <f t="shared" si="0"/>
        <v>796</v>
      </c>
      <c r="M13" s="65">
        <f t="shared" si="1"/>
        <v>7</v>
      </c>
      <c r="N13" s="60">
        <v>7</v>
      </c>
    </row>
    <row r="14" spans="1:14" ht="24" thickBot="1">
      <c r="A14" s="64">
        <v>26</v>
      </c>
      <c r="B14" s="67" t="s">
        <v>67</v>
      </c>
      <c r="C14" s="66" t="s">
        <v>102</v>
      </c>
      <c r="D14" s="74" t="s">
        <v>127</v>
      </c>
      <c r="E14" s="70" t="s">
        <v>134</v>
      </c>
      <c r="F14" s="67" t="s">
        <v>125</v>
      </c>
      <c r="G14" s="66">
        <v>144</v>
      </c>
      <c r="H14" s="61">
        <v>7</v>
      </c>
      <c r="I14" s="61" t="s">
        <v>77</v>
      </c>
      <c r="J14" s="65">
        <v>972</v>
      </c>
      <c r="K14" s="66">
        <v>1</v>
      </c>
      <c r="L14" s="60">
        <f t="shared" si="0"/>
        <v>1116</v>
      </c>
      <c r="M14" s="65">
        <f t="shared" si="1"/>
        <v>8</v>
      </c>
      <c r="N14" s="61">
        <v>8</v>
      </c>
    </row>
    <row r="15" spans="1:14" ht="24" thickBot="1">
      <c r="A15" s="69">
        <v>21</v>
      </c>
      <c r="B15" s="61" t="s">
        <v>65</v>
      </c>
      <c r="C15" s="61" t="s">
        <v>97</v>
      </c>
      <c r="D15" s="74" t="s">
        <v>127</v>
      </c>
      <c r="E15" s="70" t="s">
        <v>6</v>
      </c>
      <c r="F15" s="61" t="s">
        <v>126</v>
      </c>
      <c r="G15" s="61">
        <v>484</v>
      </c>
      <c r="H15" s="71">
        <v>1</v>
      </c>
      <c r="I15" s="71" t="s">
        <v>125</v>
      </c>
      <c r="J15" s="70">
        <v>184</v>
      </c>
      <c r="K15" s="64">
        <v>8</v>
      </c>
      <c r="L15" s="60">
        <f t="shared" si="0"/>
        <v>668</v>
      </c>
      <c r="M15" s="65">
        <f t="shared" si="1"/>
        <v>9</v>
      </c>
      <c r="N15" s="71">
        <v>9</v>
      </c>
    </row>
    <row r="16" spans="1:14" ht="24" thickBot="1">
      <c r="A16" s="64">
        <v>44</v>
      </c>
      <c r="B16" s="61" t="s">
        <v>74</v>
      </c>
      <c r="C16" s="66" t="s">
        <v>120</v>
      </c>
      <c r="D16" s="74">
        <v>1</v>
      </c>
      <c r="E16" s="64" t="s">
        <v>6</v>
      </c>
      <c r="F16" s="67" t="s">
        <v>125</v>
      </c>
      <c r="G16" s="66">
        <v>528</v>
      </c>
      <c r="H16" s="61">
        <v>3</v>
      </c>
      <c r="I16" s="61" t="s">
        <v>125</v>
      </c>
      <c r="J16" s="65">
        <v>202</v>
      </c>
      <c r="K16" s="66">
        <v>7</v>
      </c>
      <c r="L16" s="60">
        <f t="shared" si="0"/>
        <v>730</v>
      </c>
      <c r="M16" s="65">
        <f t="shared" si="1"/>
        <v>10</v>
      </c>
      <c r="N16" s="60">
        <v>10</v>
      </c>
    </row>
    <row r="17" spans="1:14" ht="24" thickBot="1">
      <c r="A17" s="64">
        <v>34</v>
      </c>
      <c r="B17" s="61" t="s">
        <v>71</v>
      </c>
      <c r="C17" s="61" t="s">
        <v>110</v>
      </c>
      <c r="D17" s="74" t="s">
        <v>133</v>
      </c>
      <c r="E17" s="73" t="s">
        <v>5</v>
      </c>
      <c r="F17" s="61" t="s">
        <v>77</v>
      </c>
      <c r="G17" s="61">
        <v>390</v>
      </c>
      <c r="H17" s="61">
        <v>7</v>
      </c>
      <c r="I17" s="61" t="s">
        <v>125</v>
      </c>
      <c r="J17" s="65">
        <v>340</v>
      </c>
      <c r="K17" s="64">
        <v>3</v>
      </c>
      <c r="L17" s="60">
        <f t="shared" si="0"/>
        <v>730</v>
      </c>
      <c r="M17" s="65">
        <f t="shared" si="1"/>
        <v>10</v>
      </c>
      <c r="N17" s="61">
        <v>11</v>
      </c>
    </row>
    <row r="18" spans="1:14" ht="24" thickBot="1">
      <c r="A18" s="69">
        <v>32</v>
      </c>
      <c r="B18" s="67" t="s">
        <v>70</v>
      </c>
      <c r="C18" s="71" t="s">
        <v>109</v>
      </c>
      <c r="D18" s="75" t="s">
        <v>129</v>
      </c>
      <c r="E18" s="70" t="s">
        <v>6</v>
      </c>
      <c r="F18" s="71" t="s">
        <v>126</v>
      </c>
      <c r="G18" s="71">
        <v>186</v>
      </c>
      <c r="H18" s="71">
        <v>6</v>
      </c>
      <c r="I18" s="71" t="s">
        <v>77</v>
      </c>
      <c r="J18" s="70">
        <v>408</v>
      </c>
      <c r="K18" s="64">
        <v>4</v>
      </c>
      <c r="L18" s="60">
        <f t="shared" si="0"/>
        <v>594</v>
      </c>
      <c r="M18" s="65">
        <f t="shared" si="1"/>
        <v>10</v>
      </c>
      <c r="N18" s="71">
        <v>12</v>
      </c>
    </row>
    <row r="19" spans="1:14" ht="24" thickBot="1">
      <c r="A19" s="59">
        <v>3</v>
      </c>
      <c r="B19" s="61" t="s">
        <v>141</v>
      </c>
      <c r="C19" s="61" t="s">
        <v>79</v>
      </c>
      <c r="D19" s="74">
        <v>1</v>
      </c>
      <c r="E19" s="70" t="s">
        <v>128</v>
      </c>
      <c r="F19" s="61" t="s">
        <v>126</v>
      </c>
      <c r="G19" s="61">
        <v>188</v>
      </c>
      <c r="H19" s="60">
        <v>5</v>
      </c>
      <c r="I19" s="60" t="s">
        <v>126</v>
      </c>
      <c r="J19" s="62">
        <v>310</v>
      </c>
      <c r="K19" s="64">
        <v>5</v>
      </c>
      <c r="L19" s="60">
        <f t="shared" si="0"/>
        <v>498</v>
      </c>
      <c r="M19" s="65">
        <f t="shared" si="1"/>
        <v>10</v>
      </c>
      <c r="N19" s="60">
        <v>13</v>
      </c>
    </row>
    <row r="20" spans="1:14" ht="24" thickBot="1">
      <c r="A20" s="64">
        <v>35</v>
      </c>
      <c r="B20" s="67" t="s">
        <v>71</v>
      </c>
      <c r="C20" s="66" t="s">
        <v>111</v>
      </c>
      <c r="D20" s="74" t="s">
        <v>127</v>
      </c>
      <c r="E20" s="70" t="s">
        <v>5</v>
      </c>
      <c r="F20" s="67" t="s">
        <v>126</v>
      </c>
      <c r="G20" s="66">
        <v>378</v>
      </c>
      <c r="H20" s="61">
        <v>3</v>
      </c>
      <c r="I20" s="61" t="s">
        <v>126</v>
      </c>
      <c r="J20" s="65">
        <v>190</v>
      </c>
      <c r="K20" s="66">
        <v>8</v>
      </c>
      <c r="L20" s="60">
        <f t="shared" si="0"/>
        <v>568</v>
      </c>
      <c r="M20" s="65">
        <f t="shared" si="1"/>
        <v>11</v>
      </c>
      <c r="N20" s="61">
        <v>14</v>
      </c>
    </row>
    <row r="21" spans="1:14" ht="24" thickBot="1">
      <c r="A21" s="69">
        <v>11</v>
      </c>
      <c r="B21" s="61" t="s">
        <v>62</v>
      </c>
      <c r="C21" s="61" t="s">
        <v>87</v>
      </c>
      <c r="D21" s="74">
        <v>1</v>
      </c>
      <c r="E21" s="70" t="s">
        <v>128</v>
      </c>
      <c r="F21" s="61" t="s">
        <v>126</v>
      </c>
      <c r="G21" s="61">
        <v>180</v>
      </c>
      <c r="H21" s="71">
        <v>7</v>
      </c>
      <c r="I21" s="71" t="s">
        <v>126</v>
      </c>
      <c r="J21" s="70">
        <v>342</v>
      </c>
      <c r="K21" s="64">
        <v>4</v>
      </c>
      <c r="L21" s="60">
        <f t="shared" si="0"/>
        <v>522</v>
      </c>
      <c r="M21" s="65">
        <f t="shared" si="1"/>
        <v>11</v>
      </c>
      <c r="N21" s="71">
        <v>15</v>
      </c>
    </row>
    <row r="22" spans="1:14" ht="24" thickBot="1">
      <c r="A22" s="59">
        <v>4</v>
      </c>
      <c r="B22" s="67" t="s">
        <v>60</v>
      </c>
      <c r="C22" s="61" t="s">
        <v>80</v>
      </c>
      <c r="D22" s="74" t="s">
        <v>127</v>
      </c>
      <c r="E22" s="62" t="s">
        <v>128</v>
      </c>
      <c r="F22" s="61" t="s">
        <v>77</v>
      </c>
      <c r="G22" s="61">
        <v>292</v>
      </c>
      <c r="H22" s="60">
        <v>9</v>
      </c>
      <c r="I22" s="60" t="s">
        <v>126</v>
      </c>
      <c r="J22" s="62">
        <v>374</v>
      </c>
      <c r="K22" s="64">
        <v>3</v>
      </c>
      <c r="L22" s="60">
        <f t="shared" si="0"/>
        <v>666</v>
      </c>
      <c r="M22" s="65">
        <f t="shared" si="1"/>
        <v>12</v>
      </c>
      <c r="N22" s="60">
        <v>16</v>
      </c>
    </row>
    <row r="23" spans="1:14" ht="24" thickBot="1">
      <c r="A23" s="64">
        <v>33</v>
      </c>
      <c r="B23" s="61" t="s">
        <v>70</v>
      </c>
      <c r="C23" s="66" t="s">
        <v>108</v>
      </c>
      <c r="D23" s="74" t="s">
        <v>129</v>
      </c>
      <c r="E23" s="64" t="s">
        <v>6</v>
      </c>
      <c r="F23" s="67" t="s">
        <v>125</v>
      </c>
      <c r="G23" s="66">
        <v>182</v>
      </c>
      <c r="H23" s="61">
        <v>6</v>
      </c>
      <c r="I23" s="61" t="s">
        <v>125</v>
      </c>
      <c r="J23" s="65">
        <v>294</v>
      </c>
      <c r="K23" s="66">
        <v>6</v>
      </c>
      <c r="L23" s="60">
        <f t="shared" si="0"/>
        <v>476</v>
      </c>
      <c r="M23" s="65">
        <f t="shared" si="1"/>
        <v>12</v>
      </c>
      <c r="N23" s="61">
        <v>17</v>
      </c>
    </row>
    <row r="24" spans="1:14" ht="24" thickBot="1">
      <c r="A24" s="69">
        <v>45</v>
      </c>
      <c r="B24" s="67" t="s">
        <v>74</v>
      </c>
      <c r="C24" s="61" t="s">
        <v>121</v>
      </c>
      <c r="D24" s="74">
        <v>1</v>
      </c>
      <c r="E24" s="70" t="s">
        <v>6</v>
      </c>
      <c r="F24" s="61" t="s">
        <v>77</v>
      </c>
      <c r="G24" s="61">
        <v>542</v>
      </c>
      <c r="H24" s="71">
        <v>2</v>
      </c>
      <c r="I24" s="71" t="s">
        <v>126</v>
      </c>
      <c r="J24" s="70">
        <v>44</v>
      </c>
      <c r="K24" s="64">
        <v>11</v>
      </c>
      <c r="L24" s="60">
        <f t="shared" si="0"/>
        <v>586</v>
      </c>
      <c r="M24" s="65">
        <f t="shared" si="1"/>
        <v>13</v>
      </c>
      <c r="N24" s="71">
        <v>18</v>
      </c>
    </row>
    <row r="25" spans="1:14" ht="24" thickBot="1">
      <c r="A25" s="59">
        <v>17</v>
      </c>
      <c r="B25" s="61" t="s">
        <v>64</v>
      </c>
      <c r="C25" s="61" t="s">
        <v>93</v>
      </c>
      <c r="D25" s="74" t="s">
        <v>127</v>
      </c>
      <c r="E25" s="62" t="s">
        <v>131</v>
      </c>
      <c r="F25" s="61" t="s">
        <v>126</v>
      </c>
      <c r="G25" s="61">
        <v>346</v>
      </c>
      <c r="H25" s="60">
        <v>4</v>
      </c>
      <c r="I25" s="60" t="s">
        <v>77</v>
      </c>
      <c r="J25" s="62">
        <v>192</v>
      </c>
      <c r="K25" s="64">
        <v>9</v>
      </c>
      <c r="L25" s="60">
        <f t="shared" si="0"/>
        <v>538</v>
      </c>
      <c r="M25" s="65">
        <f t="shared" si="1"/>
        <v>13</v>
      </c>
      <c r="N25" s="60">
        <v>19</v>
      </c>
    </row>
    <row r="26" spans="1:14" ht="24" thickBot="1">
      <c r="A26" s="64">
        <v>14</v>
      </c>
      <c r="B26" s="67" t="s">
        <v>63</v>
      </c>
      <c r="C26" s="66" t="s">
        <v>90</v>
      </c>
      <c r="D26" s="74" t="s">
        <v>127</v>
      </c>
      <c r="E26" s="64" t="s">
        <v>128</v>
      </c>
      <c r="F26" s="67" t="s">
        <v>125</v>
      </c>
      <c r="G26" s="66">
        <v>192</v>
      </c>
      <c r="H26" s="61">
        <v>5</v>
      </c>
      <c r="I26" s="61" t="s">
        <v>77</v>
      </c>
      <c r="J26" s="65">
        <v>222</v>
      </c>
      <c r="K26" s="66">
        <v>8</v>
      </c>
      <c r="L26" s="60">
        <f t="shared" si="0"/>
        <v>414</v>
      </c>
      <c r="M26" s="65">
        <f t="shared" si="1"/>
        <v>13</v>
      </c>
      <c r="N26" s="61">
        <v>20</v>
      </c>
    </row>
    <row r="27" spans="1:14" ht="24" thickBot="1">
      <c r="A27" s="69">
        <v>24</v>
      </c>
      <c r="B27" s="61" t="s">
        <v>66</v>
      </c>
      <c r="C27" s="61" t="s">
        <v>100</v>
      </c>
      <c r="D27" s="74" t="s">
        <v>127</v>
      </c>
      <c r="E27" s="70" t="s">
        <v>132</v>
      </c>
      <c r="F27" s="61" t="s">
        <v>125</v>
      </c>
      <c r="G27" s="61">
        <v>82</v>
      </c>
      <c r="H27" s="71">
        <v>8.5</v>
      </c>
      <c r="I27" s="71" t="s">
        <v>125</v>
      </c>
      <c r="J27" s="70">
        <v>314</v>
      </c>
      <c r="K27" s="64">
        <v>5</v>
      </c>
      <c r="L27" s="60">
        <f t="shared" si="0"/>
        <v>396</v>
      </c>
      <c r="M27" s="65">
        <f t="shared" si="1"/>
        <v>13.5</v>
      </c>
      <c r="N27" s="71">
        <v>21</v>
      </c>
    </row>
    <row r="28" spans="1:14" ht="24" thickBot="1">
      <c r="A28" s="59">
        <v>30</v>
      </c>
      <c r="B28" s="67" t="s">
        <v>142</v>
      </c>
      <c r="C28" s="61" t="s">
        <v>106</v>
      </c>
      <c r="D28" s="74">
        <v>3</v>
      </c>
      <c r="E28" s="62" t="s">
        <v>69</v>
      </c>
      <c r="F28" s="61" t="s">
        <v>126</v>
      </c>
      <c r="G28" s="61">
        <v>386</v>
      </c>
      <c r="H28" s="60">
        <v>2</v>
      </c>
      <c r="I28" s="60" t="s">
        <v>77</v>
      </c>
      <c r="J28" s="62">
        <v>40</v>
      </c>
      <c r="K28" s="64">
        <v>12</v>
      </c>
      <c r="L28" s="60">
        <f t="shared" si="0"/>
        <v>426</v>
      </c>
      <c r="M28" s="65">
        <f t="shared" si="1"/>
        <v>14</v>
      </c>
      <c r="N28" s="60">
        <v>22</v>
      </c>
    </row>
    <row r="29" spans="1:14" ht="24" thickBot="1">
      <c r="A29" s="64">
        <v>29</v>
      </c>
      <c r="B29" s="61" t="s">
        <v>142</v>
      </c>
      <c r="C29" s="66" t="s">
        <v>105</v>
      </c>
      <c r="D29" s="74">
        <v>2</v>
      </c>
      <c r="E29" s="64" t="s">
        <v>69</v>
      </c>
      <c r="F29" s="67" t="s">
        <v>77</v>
      </c>
      <c r="G29" s="66">
        <v>260</v>
      </c>
      <c r="H29" s="61">
        <v>10</v>
      </c>
      <c r="I29" s="61" t="s">
        <v>126</v>
      </c>
      <c r="J29" s="65">
        <v>240</v>
      </c>
      <c r="K29" s="66">
        <v>6</v>
      </c>
      <c r="L29" s="60">
        <f t="shared" si="0"/>
        <v>500</v>
      </c>
      <c r="M29" s="65">
        <f t="shared" si="1"/>
        <v>16</v>
      </c>
      <c r="N29" s="61">
        <v>23</v>
      </c>
    </row>
    <row r="30" spans="1:14" ht="24" thickBot="1">
      <c r="A30" s="69">
        <v>15</v>
      </c>
      <c r="B30" s="67" t="s">
        <v>63</v>
      </c>
      <c r="C30" s="61" t="s">
        <v>91</v>
      </c>
      <c r="D30" s="74" t="s">
        <v>127</v>
      </c>
      <c r="E30" s="70" t="s">
        <v>128</v>
      </c>
      <c r="F30" s="61" t="s">
        <v>126</v>
      </c>
      <c r="G30" s="61">
        <v>108</v>
      </c>
      <c r="H30" s="71">
        <v>9</v>
      </c>
      <c r="I30" s="71" t="s">
        <v>126</v>
      </c>
      <c r="J30" s="70">
        <v>234</v>
      </c>
      <c r="K30" s="64">
        <v>7</v>
      </c>
      <c r="L30" s="60">
        <f t="shared" si="0"/>
        <v>342</v>
      </c>
      <c r="M30" s="65">
        <f t="shared" si="1"/>
        <v>16</v>
      </c>
      <c r="N30" s="71">
        <v>24</v>
      </c>
    </row>
    <row r="31" spans="1:14" ht="24" thickBot="1">
      <c r="A31" s="59">
        <v>38</v>
      </c>
      <c r="B31" s="61" t="s">
        <v>72</v>
      </c>
      <c r="C31" s="61" t="s">
        <v>114</v>
      </c>
      <c r="D31" s="74">
        <v>2</v>
      </c>
      <c r="E31" s="62" t="s">
        <v>128</v>
      </c>
      <c r="F31" s="61" t="s">
        <v>77</v>
      </c>
      <c r="G31" s="61">
        <v>496</v>
      </c>
      <c r="H31" s="60">
        <v>3</v>
      </c>
      <c r="I31" s="60" t="s">
        <v>126</v>
      </c>
      <c r="J31" s="62">
        <v>16</v>
      </c>
      <c r="K31" s="64">
        <v>14</v>
      </c>
      <c r="L31" s="60">
        <f t="shared" si="0"/>
        <v>512</v>
      </c>
      <c r="M31" s="65">
        <f t="shared" si="1"/>
        <v>17</v>
      </c>
      <c r="N31" s="60">
        <v>25</v>
      </c>
    </row>
    <row r="32" spans="1:14" ht="24" thickBot="1">
      <c r="A32" s="64">
        <v>13</v>
      </c>
      <c r="B32" s="67" t="s">
        <v>63</v>
      </c>
      <c r="C32" s="66" t="s">
        <v>89</v>
      </c>
      <c r="D32" s="74">
        <v>2</v>
      </c>
      <c r="E32" s="64" t="s">
        <v>128</v>
      </c>
      <c r="F32" s="67" t="s">
        <v>77</v>
      </c>
      <c r="G32" s="66">
        <v>98</v>
      </c>
      <c r="H32" s="61">
        <v>13</v>
      </c>
      <c r="I32" s="61" t="s">
        <v>125</v>
      </c>
      <c r="J32" s="65">
        <v>338</v>
      </c>
      <c r="K32" s="66">
        <v>4</v>
      </c>
      <c r="L32" s="60">
        <f t="shared" si="0"/>
        <v>436</v>
      </c>
      <c r="M32" s="65">
        <f t="shared" si="1"/>
        <v>17</v>
      </c>
      <c r="N32" s="61">
        <v>26</v>
      </c>
    </row>
    <row r="33" spans="1:14" ht="24" thickBot="1">
      <c r="A33" s="69">
        <v>23</v>
      </c>
      <c r="B33" s="61" t="s">
        <v>66</v>
      </c>
      <c r="C33" s="61" t="s">
        <v>99</v>
      </c>
      <c r="D33" s="74">
        <v>3</v>
      </c>
      <c r="E33" s="70" t="s">
        <v>128</v>
      </c>
      <c r="F33" s="61" t="s">
        <v>126</v>
      </c>
      <c r="G33" s="61">
        <v>156</v>
      </c>
      <c r="H33" s="71">
        <v>8</v>
      </c>
      <c r="I33" s="71" t="s">
        <v>126</v>
      </c>
      <c r="J33" s="70">
        <v>144</v>
      </c>
      <c r="K33" s="64">
        <v>9</v>
      </c>
      <c r="L33" s="60">
        <f t="shared" si="0"/>
        <v>300</v>
      </c>
      <c r="M33" s="65">
        <f t="shared" si="1"/>
        <v>17</v>
      </c>
      <c r="N33" s="71">
        <v>27</v>
      </c>
    </row>
    <row r="34" spans="1:14" ht="24" thickBot="1">
      <c r="A34" s="59">
        <v>43</v>
      </c>
      <c r="B34" s="67" t="s">
        <v>74</v>
      </c>
      <c r="C34" s="61" t="s">
        <v>119</v>
      </c>
      <c r="D34" s="74">
        <v>1</v>
      </c>
      <c r="E34" s="62" t="s">
        <v>6</v>
      </c>
      <c r="F34" s="61" t="s">
        <v>126</v>
      </c>
      <c r="G34" s="61">
        <v>72</v>
      </c>
      <c r="H34" s="60">
        <v>12</v>
      </c>
      <c r="I34" s="60" t="s">
        <v>77</v>
      </c>
      <c r="J34" s="62">
        <v>344</v>
      </c>
      <c r="K34" s="64">
        <v>6</v>
      </c>
      <c r="L34" s="60">
        <f t="shared" si="0"/>
        <v>416</v>
      </c>
      <c r="M34" s="65">
        <f t="shared" si="1"/>
        <v>18</v>
      </c>
      <c r="N34" s="60">
        <v>28</v>
      </c>
    </row>
    <row r="35" spans="1:14" ht="24" thickBot="1">
      <c r="A35" s="64">
        <v>5</v>
      </c>
      <c r="B35" s="61" t="s">
        <v>60</v>
      </c>
      <c r="C35" s="66" t="s">
        <v>81</v>
      </c>
      <c r="D35" s="74">
        <v>2</v>
      </c>
      <c r="E35" s="64" t="s">
        <v>5</v>
      </c>
      <c r="F35" s="67" t="s">
        <v>125</v>
      </c>
      <c r="G35" s="66">
        <v>70</v>
      </c>
      <c r="H35" s="61">
        <v>10</v>
      </c>
      <c r="I35" s="61" t="s">
        <v>125</v>
      </c>
      <c r="J35" s="65">
        <v>80</v>
      </c>
      <c r="K35" s="66">
        <v>9</v>
      </c>
      <c r="L35" s="60">
        <f t="shared" si="0"/>
        <v>150</v>
      </c>
      <c r="M35" s="65">
        <f t="shared" si="1"/>
        <v>19</v>
      </c>
      <c r="N35" s="61">
        <v>29</v>
      </c>
    </row>
    <row r="36" spans="1:14" ht="24" thickBot="1">
      <c r="A36" s="69">
        <v>20</v>
      </c>
      <c r="B36" s="67" t="s">
        <v>65</v>
      </c>
      <c r="C36" s="61" t="s">
        <v>96</v>
      </c>
      <c r="D36" s="74">
        <v>2</v>
      </c>
      <c r="E36" s="70" t="s">
        <v>6</v>
      </c>
      <c r="F36" s="61" t="s">
        <v>125</v>
      </c>
      <c r="G36" s="61">
        <v>82</v>
      </c>
      <c r="H36" s="71">
        <v>8.5</v>
      </c>
      <c r="I36" s="71" t="s">
        <v>77</v>
      </c>
      <c r="J36" s="70">
        <v>80</v>
      </c>
      <c r="K36" s="64">
        <v>11</v>
      </c>
      <c r="L36" s="60">
        <f t="shared" si="0"/>
        <v>162</v>
      </c>
      <c r="M36" s="65">
        <f t="shared" si="1"/>
        <v>19.5</v>
      </c>
      <c r="N36" s="71">
        <v>30</v>
      </c>
    </row>
    <row r="37" spans="1:14" ht="24" thickBot="1">
      <c r="A37" s="59">
        <v>40</v>
      </c>
      <c r="B37" s="61" t="s">
        <v>73</v>
      </c>
      <c r="C37" s="61" t="s">
        <v>116</v>
      </c>
      <c r="D37" s="74" t="s">
        <v>127</v>
      </c>
      <c r="E37" s="62" t="s">
        <v>6</v>
      </c>
      <c r="F37" s="61" t="s">
        <v>77</v>
      </c>
      <c r="G37" s="61">
        <v>328</v>
      </c>
      <c r="H37" s="60">
        <v>8</v>
      </c>
      <c r="I37" s="60" t="s">
        <v>126</v>
      </c>
      <c r="J37" s="62">
        <v>34</v>
      </c>
      <c r="K37" s="64">
        <v>12</v>
      </c>
      <c r="L37" s="60">
        <f t="shared" si="0"/>
        <v>362</v>
      </c>
      <c r="M37" s="65">
        <f t="shared" si="1"/>
        <v>20</v>
      </c>
      <c r="N37" s="60">
        <v>31</v>
      </c>
    </row>
    <row r="38" spans="1:14" ht="24" thickBot="1">
      <c r="A38" s="64">
        <v>41</v>
      </c>
      <c r="B38" s="67" t="s">
        <v>73</v>
      </c>
      <c r="C38" s="66" t="s">
        <v>117</v>
      </c>
      <c r="D38" s="74" t="s">
        <v>127</v>
      </c>
      <c r="E38" s="64" t="s">
        <v>6</v>
      </c>
      <c r="F38" s="67" t="s">
        <v>126</v>
      </c>
      <c r="G38" s="66">
        <v>38</v>
      </c>
      <c r="H38" s="61">
        <v>14</v>
      </c>
      <c r="I38" s="61" t="s">
        <v>77</v>
      </c>
      <c r="J38" s="65">
        <v>300</v>
      </c>
      <c r="K38" s="66">
        <v>7</v>
      </c>
      <c r="L38" s="60">
        <f t="shared" si="0"/>
        <v>338</v>
      </c>
      <c r="M38" s="65">
        <f t="shared" si="1"/>
        <v>21</v>
      </c>
      <c r="N38" s="61">
        <v>32</v>
      </c>
    </row>
    <row r="39" spans="1:14" ht="24" thickBot="1">
      <c r="A39" s="69">
        <v>19</v>
      </c>
      <c r="B39" s="61" t="s">
        <v>65</v>
      </c>
      <c r="C39" s="61" t="s">
        <v>95</v>
      </c>
      <c r="D39" s="74" t="s">
        <v>127</v>
      </c>
      <c r="E39" s="70" t="s">
        <v>6</v>
      </c>
      <c r="F39" s="61" t="s">
        <v>77</v>
      </c>
      <c r="G39" s="61">
        <v>252</v>
      </c>
      <c r="H39" s="71">
        <v>11</v>
      </c>
      <c r="I39" s="71" t="s">
        <v>126</v>
      </c>
      <c r="J39" s="70">
        <v>76</v>
      </c>
      <c r="K39" s="64">
        <v>10</v>
      </c>
      <c r="L39" s="60">
        <f t="shared" si="0"/>
        <v>328</v>
      </c>
      <c r="M39" s="65">
        <f t="shared" si="1"/>
        <v>21</v>
      </c>
      <c r="N39" s="71">
        <v>33</v>
      </c>
    </row>
    <row r="40" spans="1:14" ht="24" thickBot="1">
      <c r="A40" s="59">
        <v>6</v>
      </c>
      <c r="B40" s="67" t="s">
        <v>60</v>
      </c>
      <c r="C40" s="61" t="s">
        <v>82</v>
      </c>
      <c r="D40" s="74">
        <v>2</v>
      </c>
      <c r="E40" s="62" t="s">
        <v>5</v>
      </c>
      <c r="F40" s="61" t="s">
        <v>126</v>
      </c>
      <c r="G40" s="61">
        <v>82</v>
      </c>
      <c r="H40" s="60">
        <v>11</v>
      </c>
      <c r="I40" s="60" t="s">
        <v>77</v>
      </c>
      <c r="J40" s="62">
        <v>166</v>
      </c>
      <c r="K40" s="64">
        <v>10</v>
      </c>
      <c r="L40" s="60">
        <f t="shared" si="0"/>
        <v>248</v>
      </c>
      <c r="M40" s="65">
        <f t="shared" si="1"/>
        <v>21</v>
      </c>
      <c r="N40" s="60">
        <v>34</v>
      </c>
    </row>
    <row r="41" spans="1:14" ht="24" thickBot="1">
      <c r="A41" s="64">
        <v>18</v>
      </c>
      <c r="B41" s="61" t="s">
        <v>64</v>
      </c>
      <c r="C41" s="66" t="s">
        <v>94</v>
      </c>
      <c r="D41" s="74" t="s">
        <v>127</v>
      </c>
      <c r="E41" s="64" t="s">
        <v>131</v>
      </c>
      <c r="F41" s="67" t="s">
        <v>125</v>
      </c>
      <c r="G41" s="66">
        <v>62</v>
      </c>
      <c r="H41" s="61">
        <v>11</v>
      </c>
      <c r="I41" s="61" t="s">
        <v>125</v>
      </c>
      <c r="J41" s="65">
        <v>44</v>
      </c>
      <c r="K41" s="66">
        <v>11.5</v>
      </c>
      <c r="L41" s="60">
        <f t="shared" si="0"/>
        <v>106</v>
      </c>
      <c r="M41" s="65">
        <f t="shared" si="1"/>
        <v>22.5</v>
      </c>
      <c r="N41" s="61">
        <v>35</v>
      </c>
    </row>
    <row r="42" spans="1:14" ht="24" thickBot="1">
      <c r="A42" s="69">
        <v>2</v>
      </c>
      <c r="B42" s="67" t="s">
        <v>141</v>
      </c>
      <c r="C42" s="61" t="s">
        <v>78</v>
      </c>
      <c r="D42" s="74" t="s">
        <v>127</v>
      </c>
      <c r="E42" s="70" t="s">
        <v>5</v>
      </c>
      <c r="F42" s="61" t="s">
        <v>125</v>
      </c>
      <c r="G42" s="61">
        <v>32</v>
      </c>
      <c r="H42" s="71">
        <v>12</v>
      </c>
      <c r="I42" s="71" t="s">
        <v>125</v>
      </c>
      <c r="J42" s="70">
        <v>44</v>
      </c>
      <c r="K42" s="64">
        <v>11.5</v>
      </c>
      <c r="L42" s="60">
        <f t="shared" si="0"/>
        <v>76</v>
      </c>
      <c r="M42" s="65">
        <f t="shared" si="1"/>
        <v>23.5</v>
      </c>
      <c r="N42" s="71">
        <v>36</v>
      </c>
    </row>
    <row r="43" spans="1:14" ht="24" thickBot="1">
      <c r="A43" s="59">
        <v>42</v>
      </c>
      <c r="B43" s="61" t="s">
        <v>73</v>
      </c>
      <c r="C43" s="61" t="s">
        <v>118</v>
      </c>
      <c r="D43" s="74" t="s">
        <v>127</v>
      </c>
      <c r="E43" s="62" t="s">
        <v>6</v>
      </c>
      <c r="F43" s="61" t="s">
        <v>125</v>
      </c>
      <c r="G43" s="61">
        <v>24</v>
      </c>
      <c r="H43" s="60">
        <v>14</v>
      </c>
      <c r="I43" s="60" t="s">
        <v>125</v>
      </c>
      <c r="J43" s="62">
        <v>60</v>
      </c>
      <c r="K43" s="64">
        <v>10</v>
      </c>
      <c r="L43" s="60">
        <f t="shared" si="0"/>
        <v>84</v>
      </c>
      <c r="M43" s="65">
        <f t="shared" si="1"/>
        <v>24</v>
      </c>
      <c r="N43" s="60">
        <v>37</v>
      </c>
    </row>
    <row r="44" spans="1:14" ht="24" thickBot="1">
      <c r="A44" s="64">
        <v>31</v>
      </c>
      <c r="B44" s="67" t="s">
        <v>70</v>
      </c>
      <c r="C44" s="66" t="s">
        <v>107</v>
      </c>
      <c r="D44" s="74" t="s">
        <v>127</v>
      </c>
      <c r="E44" s="64" t="s">
        <v>6</v>
      </c>
      <c r="F44" s="67" t="s">
        <v>77</v>
      </c>
      <c r="G44" s="66">
        <v>128</v>
      </c>
      <c r="H44" s="61">
        <v>12</v>
      </c>
      <c r="I44" s="61" t="s">
        <v>126</v>
      </c>
      <c r="J44" s="65">
        <v>22</v>
      </c>
      <c r="K44" s="66">
        <v>13</v>
      </c>
      <c r="L44" s="60">
        <f t="shared" si="0"/>
        <v>150</v>
      </c>
      <c r="M44" s="65">
        <f t="shared" si="1"/>
        <v>25</v>
      </c>
      <c r="N44" s="61">
        <v>38</v>
      </c>
    </row>
    <row r="45" spans="1:14" ht="24" thickBot="1">
      <c r="A45" s="69">
        <v>27</v>
      </c>
      <c r="B45" s="61" t="s">
        <v>67</v>
      </c>
      <c r="C45" s="61" t="s">
        <v>143</v>
      </c>
      <c r="D45" s="74" t="s">
        <v>127</v>
      </c>
      <c r="E45" s="70" t="s">
        <v>134</v>
      </c>
      <c r="F45" s="61" t="s">
        <v>126</v>
      </c>
      <c r="G45" s="61">
        <v>84</v>
      </c>
      <c r="H45" s="71">
        <v>10</v>
      </c>
      <c r="I45" s="71" t="s">
        <v>125</v>
      </c>
      <c r="J45" s="70">
        <v>18</v>
      </c>
      <c r="K45" s="64">
        <v>15</v>
      </c>
      <c r="L45" s="60">
        <f t="shared" si="0"/>
        <v>102</v>
      </c>
      <c r="M45" s="65">
        <f t="shared" si="1"/>
        <v>25</v>
      </c>
      <c r="N45" s="71">
        <v>39</v>
      </c>
    </row>
    <row r="46" spans="1:14" ht="24" thickBot="1">
      <c r="A46" s="59">
        <v>39</v>
      </c>
      <c r="B46" s="67" t="s">
        <v>72</v>
      </c>
      <c r="C46" s="61" t="s">
        <v>115</v>
      </c>
      <c r="D46" s="74" t="s">
        <v>127</v>
      </c>
      <c r="E46" s="62" t="s">
        <v>128</v>
      </c>
      <c r="F46" s="61" t="s">
        <v>126</v>
      </c>
      <c r="G46" s="61">
        <v>46</v>
      </c>
      <c r="H46" s="60">
        <v>13</v>
      </c>
      <c r="I46" s="60" t="s">
        <v>125</v>
      </c>
      <c r="J46" s="62">
        <v>42</v>
      </c>
      <c r="K46" s="64">
        <v>13</v>
      </c>
      <c r="L46" s="60">
        <f t="shared" si="0"/>
        <v>88</v>
      </c>
      <c r="M46" s="65">
        <f t="shared" si="1"/>
        <v>26</v>
      </c>
      <c r="N46" s="60">
        <v>40</v>
      </c>
    </row>
    <row r="47" spans="1:14" ht="24" thickBot="1">
      <c r="A47" s="64">
        <v>1</v>
      </c>
      <c r="B47" s="61" t="s">
        <v>141</v>
      </c>
      <c r="C47" s="66" t="s">
        <v>76</v>
      </c>
      <c r="D47" s="74">
        <v>2</v>
      </c>
      <c r="E47" s="64" t="s">
        <v>5</v>
      </c>
      <c r="F47" s="67" t="s">
        <v>77</v>
      </c>
      <c r="G47" s="66">
        <v>96</v>
      </c>
      <c r="H47" s="61">
        <v>14</v>
      </c>
      <c r="I47" s="61" t="s">
        <v>77</v>
      </c>
      <c r="J47" s="65">
        <v>22</v>
      </c>
      <c r="K47" s="66">
        <v>13</v>
      </c>
      <c r="L47" s="60">
        <f t="shared" si="0"/>
        <v>118</v>
      </c>
      <c r="M47" s="65">
        <f t="shared" si="1"/>
        <v>27</v>
      </c>
      <c r="N47" s="61">
        <v>41</v>
      </c>
    </row>
    <row r="48" spans="1:14" ht="24" thickBot="1">
      <c r="A48" s="69">
        <v>46</v>
      </c>
      <c r="B48" s="61" t="s">
        <v>75</v>
      </c>
      <c r="C48" s="61" t="s">
        <v>122</v>
      </c>
      <c r="D48" s="61" t="s">
        <v>127</v>
      </c>
      <c r="E48" s="70" t="s">
        <v>5</v>
      </c>
      <c r="F48" s="61" t="s">
        <v>125</v>
      </c>
      <c r="G48" s="61">
        <v>28</v>
      </c>
      <c r="H48" s="71">
        <v>13</v>
      </c>
      <c r="I48" s="71" t="s">
        <v>125</v>
      </c>
      <c r="J48" s="70">
        <v>16</v>
      </c>
      <c r="K48" s="64">
        <v>16</v>
      </c>
      <c r="L48" s="60">
        <f t="shared" si="0"/>
        <v>44</v>
      </c>
      <c r="M48" s="65">
        <f t="shared" si="1"/>
        <v>29</v>
      </c>
      <c r="N48" s="71">
        <v>42</v>
      </c>
    </row>
    <row r="49" spans="1:14" ht="24" thickBot="1">
      <c r="A49" s="59">
        <v>9</v>
      </c>
      <c r="B49" s="61" t="s">
        <v>61</v>
      </c>
      <c r="C49" s="61" t="s">
        <v>85</v>
      </c>
      <c r="D49" s="74" t="s">
        <v>127</v>
      </c>
      <c r="E49" s="62" t="s">
        <v>5</v>
      </c>
      <c r="F49" s="61" t="s">
        <v>125</v>
      </c>
      <c r="G49" s="61">
        <v>0</v>
      </c>
      <c r="H49" s="60">
        <v>15.5</v>
      </c>
      <c r="I49" s="60" t="s">
        <v>125</v>
      </c>
      <c r="J49" s="62">
        <v>38</v>
      </c>
      <c r="K49" s="64">
        <v>14</v>
      </c>
      <c r="L49" s="60">
        <f t="shared" si="0"/>
        <v>38</v>
      </c>
      <c r="M49" s="65">
        <f t="shared" si="1"/>
        <v>29.5</v>
      </c>
      <c r="N49" s="60">
        <v>43</v>
      </c>
    </row>
    <row r="50" spans="1:14" ht="24" thickBot="1">
      <c r="A50" s="64">
        <v>8</v>
      </c>
      <c r="B50" s="67" t="s">
        <v>61</v>
      </c>
      <c r="C50" s="66" t="s">
        <v>84</v>
      </c>
      <c r="D50" s="74" t="s">
        <v>127</v>
      </c>
      <c r="E50" s="64" t="s">
        <v>5</v>
      </c>
      <c r="F50" s="67" t="s">
        <v>126</v>
      </c>
      <c r="G50" s="66">
        <v>0</v>
      </c>
      <c r="H50" s="61">
        <v>15</v>
      </c>
      <c r="I50" s="61" t="s">
        <v>77</v>
      </c>
      <c r="J50" s="65">
        <v>0</v>
      </c>
      <c r="K50" s="66">
        <v>14.5</v>
      </c>
      <c r="L50" s="60">
        <f t="shared" si="0"/>
        <v>0</v>
      </c>
      <c r="M50" s="65">
        <f t="shared" si="1"/>
        <v>29.5</v>
      </c>
      <c r="N50" s="61">
        <v>44</v>
      </c>
    </row>
    <row r="51" spans="1:14" ht="24" thickBot="1">
      <c r="A51" s="69">
        <v>36</v>
      </c>
      <c r="B51" s="61" t="s">
        <v>71</v>
      </c>
      <c r="C51" s="61" t="s">
        <v>112</v>
      </c>
      <c r="D51" s="74" t="s">
        <v>127</v>
      </c>
      <c r="E51" s="70" t="s">
        <v>5</v>
      </c>
      <c r="F51" s="61" t="s">
        <v>125</v>
      </c>
      <c r="G51" s="61">
        <v>0</v>
      </c>
      <c r="H51" s="71">
        <v>15.5</v>
      </c>
      <c r="I51" s="71" t="s">
        <v>77</v>
      </c>
      <c r="J51" s="70">
        <v>0</v>
      </c>
      <c r="K51" s="64">
        <v>14.5</v>
      </c>
      <c r="L51" s="61">
        <f t="shared" si="0"/>
        <v>0</v>
      </c>
      <c r="M51" s="65">
        <f t="shared" si="1"/>
        <v>30</v>
      </c>
      <c r="N51" s="71">
        <v>45</v>
      </c>
    </row>
    <row r="52" spans="1:14" ht="24" thickBot="1">
      <c r="A52" s="60">
        <v>47</v>
      </c>
      <c r="B52" s="66" t="s">
        <v>75</v>
      </c>
      <c r="C52" s="60" t="s">
        <v>123</v>
      </c>
      <c r="D52" s="66" t="s">
        <v>127</v>
      </c>
      <c r="E52" s="60" t="s">
        <v>124</v>
      </c>
      <c r="F52" s="66" t="s">
        <v>77</v>
      </c>
      <c r="G52" s="60">
        <v>18</v>
      </c>
      <c r="H52" s="66">
        <v>15</v>
      </c>
      <c r="I52" s="60" t="s">
        <v>126</v>
      </c>
      <c r="J52" s="66">
        <v>0</v>
      </c>
      <c r="K52" s="60">
        <v>15.5</v>
      </c>
      <c r="L52" s="61">
        <f t="shared" si="0"/>
        <v>18</v>
      </c>
      <c r="M52" s="65">
        <f t="shared" si="1"/>
        <v>30.5</v>
      </c>
      <c r="N52" s="61">
        <v>46</v>
      </c>
    </row>
    <row r="53" spans="1:14" ht="24" thickBot="1">
      <c r="A53" s="61">
        <v>7</v>
      </c>
      <c r="B53" s="73" t="s">
        <v>61</v>
      </c>
      <c r="C53" s="61" t="s">
        <v>83</v>
      </c>
      <c r="D53" s="77" t="s">
        <v>127</v>
      </c>
      <c r="E53" s="61" t="s">
        <v>5</v>
      </c>
      <c r="F53" s="73" t="s">
        <v>77</v>
      </c>
      <c r="G53" s="61">
        <v>0</v>
      </c>
      <c r="H53" s="73">
        <v>16</v>
      </c>
      <c r="I53" s="61" t="s">
        <v>126</v>
      </c>
      <c r="J53" s="73">
        <v>0</v>
      </c>
      <c r="K53" s="61">
        <v>15.5</v>
      </c>
      <c r="L53" s="61">
        <f t="shared" si="0"/>
        <v>0</v>
      </c>
      <c r="M53" s="65">
        <f t="shared" si="1"/>
        <v>31.5</v>
      </c>
      <c r="N53" s="65">
        <v>47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5.57421875" style="0" customWidth="1"/>
    <col min="2" max="2" width="26.8515625" style="0" customWidth="1"/>
    <col min="3" max="3" width="34.8515625" style="0" customWidth="1"/>
    <col min="4" max="4" width="12.140625" style="0" customWidth="1"/>
    <col min="5" max="5" width="14.8515625" style="0" customWidth="1"/>
    <col min="6" max="6" width="19.28125" style="0" customWidth="1"/>
  </cols>
  <sheetData>
    <row r="2" ht="15.75">
      <c r="C2" s="2" t="s">
        <v>13</v>
      </c>
    </row>
    <row r="3" ht="15.75">
      <c r="C3" s="2" t="s">
        <v>26</v>
      </c>
    </row>
    <row r="5" ht="15.75">
      <c r="C5" s="3" t="s">
        <v>27</v>
      </c>
    </row>
    <row r="6" ht="15.75" thickBot="1"/>
    <row r="7" spans="1:6" ht="31.5">
      <c r="A7" s="4" t="s">
        <v>7</v>
      </c>
      <c r="B7" s="5" t="s">
        <v>8</v>
      </c>
      <c r="C7" s="5" t="s">
        <v>9</v>
      </c>
      <c r="D7" s="5" t="s">
        <v>10</v>
      </c>
      <c r="E7" s="5" t="s">
        <v>11</v>
      </c>
      <c r="F7" s="6" t="s">
        <v>12</v>
      </c>
    </row>
    <row r="8" spans="1:6" ht="15.75">
      <c r="A8" s="7">
        <v>1</v>
      </c>
      <c r="B8" s="8" t="s">
        <v>15</v>
      </c>
      <c r="C8" s="8" t="s">
        <v>14</v>
      </c>
      <c r="D8" s="9">
        <v>28079</v>
      </c>
      <c r="E8" s="8" t="s">
        <v>16</v>
      </c>
      <c r="F8" s="10" t="s">
        <v>5</v>
      </c>
    </row>
    <row r="9" spans="1:6" ht="15.75">
      <c r="A9" s="7">
        <v>2</v>
      </c>
      <c r="B9" s="8" t="s">
        <v>36</v>
      </c>
      <c r="C9" s="8" t="s">
        <v>30</v>
      </c>
      <c r="D9" s="9">
        <v>35926</v>
      </c>
      <c r="E9" s="8" t="s">
        <v>19</v>
      </c>
      <c r="F9" s="10" t="s">
        <v>5</v>
      </c>
    </row>
    <row r="10" spans="1:6" ht="15.75">
      <c r="A10" s="7">
        <v>3</v>
      </c>
      <c r="B10" s="8" t="s">
        <v>17</v>
      </c>
      <c r="C10" s="8" t="s">
        <v>18</v>
      </c>
      <c r="D10" s="9">
        <v>28207</v>
      </c>
      <c r="E10" s="8" t="s">
        <v>16</v>
      </c>
      <c r="F10" s="10" t="s">
        <v>5</v>
      </c>
    </row>
    <row r="11" spans="1:6" ht="15.75">
      <c r="A11" s="7">
        <v>4</v>
      </c>
      <c r="B11" s="8" t="s">
        <v>31</v>
      </c>
      <c r="C11" s="8" t="s">
        <v>20</v>
      </c>
      <c r="D11" s="9">
        <v>31380</v>
      </c>
      <c r="E11" s="8" t="s">
        <v>16</v>
      </c>
      <c r="F11" s="10" t="s">
        <v>5</v>
      </c>
    </row>
    <row r="12" spans="1:6" ht="15.75">
      <c r="A12" s="7">
        <v>5</v>
      </c>
      <c r="B12" s="8" t="s">
        <v>31</v>
      </c>
      <c r="C12" s="11" t="s">
        <v>32</v>
      </c>
      <c r="D12" s="12">
        <v>30103</v>
      </c>
      <c r="E12" s="11" t="s">
        <v>29</v>
      </c>
      <c r="F12" s="13" t="s">
        <v>21</v>
      </c>
    </row>
    <row r="13" spans="1:6" ht="15.75">
      <c r="A13" s="14">
        <v>6</v>
      </c>
      <c r="B13" s="8" t="s">
        <v>31</v>
      </c>
      <c r="C13" s="15" t="s">
        <v>33</v>
      </c>
      <c r="D13" s="16">
        <v>29057</v>
      </c>
      <c r="E13" s="15" t="s">
        <v>29</v>
      </c>
      <c r="F13" s="17" t="s">
        <v>37</v>
      </c>
    </row>
    <row r="14" spans="1:6" ht="15.75">
      <c r="A14" s="14">
        <v>7</v>
      </c>
      <c r="B14" s="18" t="s">
        <v>31</v>
      </c>
      <c r="C14" s="18" t="s">
        <v>34</v>
      </c>
      <c r="D14" s="19">
        <v>26224</v>
      </c>
      <c r="E14" s="15" t="s">
        <v>29</v>
      </c>
      <c r="F14" s="17" t="s">
        <v>6</v>
      </c>
    </row>
    <row r="15" spans="1:6" ht="15.75">
      <c r="A15" s="7">
        <v>8</v>
      </c>
      <c r="B15" s="8" t="s">
        <v>31</v>
      </c>
      <c r="C15" s="84" t="s">
        <v>35</v>
      </c>
      <c r="D15" s="9">
        <v>29199</v>
      </c>
      <c r="E15" s="11" t="s">
        <v>29</v>
      </c>
      <c r="F15" s="13" t="s">
        <v>6</v>
      </c>
    </row>
    <row r="16" spans="1:6" ht="16.5" thickBot="1">
      <c r="A16" s="78">
        <v>9</v>
      </c>
      <c r="B16" s="79" t="s">
        <v>31</v>
      </c>
      <c r="C16" s="80" t="s">
        <v>146</v>
      </c>
      <c r="D16" s="81">
        <v>31026</v>
      </c>
      <c r="E16" s="82" t="s">
        <v>29</v>
      </c>
      <c r="F16" s="83" t="s">
        <v>6</v>
      </c>
    </row>
    <row r="17" spans="1:6" ht="15.75">
      <c r="A17" s="20"/>
      <c r="E17" s="20"/>
      <c r="F17" s="20"/>
    </row>
    <row r="18" spans="2:5" ht="15.75">
      <c r="B18" s="21" t="s">
        <v>22</v>
      </c>
      <c r="C18" s="20"/>
      <c r="D18" s="20" t="s">
        <v>23</v>
      </c>
      <c r="E18" s="20"/>
    </row>
    <row r="19" spans="2:4" ht="15.75">
      <c r="B19" s="20"/>
      <c r="C19" s="20"/>
      <c r="D19" s="20"/>
    </row>
    <row r="20" spans="2:4" ht="15.75">
      <c r="B20" s="20" t="s">
        <v>28</v>
      </c>
      <c r="C20" s="20"/>
      <c r="D20" s="20" t="s">
        <v>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mikser</dc:creator>
  <cp:keywords/>
  <dc:description/>
  <cp:lastModifiedBy>Алексей Бобков</cp:lastModifiedBy>
  <cp:lastPrinted>2020-09-10T12:29:49Z</cp:lastPrinted>
  <dcterms:created xsi:type="dcterms:W3CDTF">2018-03-07T10:02:23Z</dcterms:created>
  <dcterms:modified xsi:type="dcterms:W3CDTF">2020-09-15T10:03:37Z</dcterms:modified>
  <cp:category/>
  <cp:version/>
  <cp:contentType/>
  <cp:contentStatus/>
</cp:coreProperties>
</file>